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95" windowWidth="11820" windowHeight="5625" firstSheet="6" activeTab="13"/>
  </bookViews>
  <sheets>
    <sheet name="CDS-CHANGES" sheetId="1" r:id="rId1"/>
    <sheet name="A " sheetId="2" r:id="rId2"/>
    <sheet name="B-CAS" sheetId="3" r:id="rId3"/>
    <sheet name="B-CAPS" sheetId="4" r:id="rId4"/>
    <sheet name="B-GS" sheetId="5" r:id="rId5"/>
    <sheet name="B-SEM)" sheetId="6" r:id="rId6"/>
    <sheet name="C-CAS" sheetId="7" r:id="rId7"/>
    <sheet name="D-CAS" sheetId="8" r:id="rId8"/>
    <sheet name="D-CAPS" sheetId="9" r:id="rId9"/>
    <sheet name="E-CAS" sheetId="10" r:id="rId10"/>
    <sheet name="E-CAPS" sheetId="11" r:id="rId11"/>
    <sheet name="F-CAS" sheetId="12" r:id="rId12"/>
    <sheet name="F-CAPS" sheetId="13" r:id="rId13"/>
    <sheet name="G" sheetId="14" r:id="rId14"/>
    <sheet name="H" sheetId="15" r:id="rId15"/>
    <sheet name="I-CAS" sheetId="16" r:id="rId16"/>
    <sheet name="I-CAPS" sheetId="17" r:id="rId17"/>
    <sheet name="I-GS" sheetId="18" r:id="rId18"/>
    <sheet name="I-SEM" sheetId="19" r:id="rId19"/>
    <sheet name="J-CAS" sheetId="20" r:id="rId20"/>
    <sheet name="J-CAPS" sheetId="21" r:id="rId21"/>
    <sheet name="CDS Definitions" sheetId="22" r:id="rId22"/>
  </sheets>
  <definedNames/>
  <calcPr fullCalcOnLoad="1"/>
</workbook>
</file>

<file path=xl/sharedStrings.xml><?xml version="1.0" encoding="utf-8"?>
<sst xmlns="http://schemas.openxmlformats.org/spreadsheetml/2006/main" count="3162" uniqueCount="1105">
  <si>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</si>
  <si>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</si>
  <si>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t>For Two-Year Institutions</t>
  </si>
  <si>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</si>
  <si>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</si>
  <si>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</si>
  <si>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</si>
  <si>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</si>
  <si>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*Personal counseling</t>
    </r>
    <r>
      <rPr>
        <sz val="10"/>
        <color indexed="8"/>
        <rFont val="Arial"/>
        <family val="2"/>
      </rPr>
      <t>: One-on-one or group counseling with trained professionals for students who want to explore personal, educational, or vocational issues.</t>
    </r>
  </si>
  <si>
    <t>First-time, first-professional students</t>
  </si>
  <si>
    <t>All other first-professionals</t>
  </si>
  <si>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</si>
  <si>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</si>
  <si>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</si>
  <si>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</si>
  <si>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</si>
  <si>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</si>
  <si>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</si>
  <si>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</si>
  <si>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</si>
  <si>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</si>
  <si>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</si>
  <si>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</si>
  <si>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</si>
  <si>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</si>
  <si>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</si>
  <si>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</si>
  <si>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</si>
  <si>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</si>
  <si>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</si>
  <si>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</si>
  <si>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</si>
  <si>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</si>
  <si>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</si>
  <si>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</si>
  <si>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</si>
  <si>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</si>
  <si>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t>G. ANNUAL EXPENSES</t>
  </si>
  <si>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</si>
  <si>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</si>
  <si>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t>G1</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</si>
  <si>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</si>
  <si>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</si>
  <si>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</si>
  <si>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</si>
  <si>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</si>
  <si>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</si>
  <si>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</si>
  <si>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</si>
  <si>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</si>
  <si>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</si>
  <si>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</si>
  <si>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</si>
  <si>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Minimum</t>
  </si>
  <si>
    <t>Maximum</t>
  </si>
  <si>
    <t>Number of credits per term a student can take for the stated full-time tuition</t>
  </si>
  <si>
    <t>G3</t>
  </si>
  <si>
    <t>Do tuition and fees vary by year of study (e.g., sophomore, junior, senior)?</t>
  </si>
  <si>
    <t>G4</t>
  </si>
  <si>
    <t>If tuition and fees vary by undergraduate instructional program, describe briefly:</t>
  </si>
  <si>
    <t>G5</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</si>
  <si>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</si>
  <si>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</si>
  <si>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</si>
  <si>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</si>
  <si>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</si>
  <si>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</si>
  <si>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</si>
  <si>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</si>
  <si>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</si>
  <si>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</si>
  <si>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</si>
  <si>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</si>
  <si>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</si>
  <si>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</si>
  <si>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</si>
  <si>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t>
    </r>
  </si>
  <si>
    <t>H. FINANCIAL AID</t>
  </si>
  <si>
    <t>Aid Awarded to Enrolled Undergraduates</t>
  </si>
  <si>
    <t>2006-2007 estimated</t>
  </si>
  <si>
    <t>2005-2006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</si>
  <si>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</si>
  <si>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</si>
  <si>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</si>
  <si>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</si>
  <si>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</si>
  <si>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</si>
  <si>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</si>
  <si>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</si>
  <si>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</si>
  <si>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</si>
  <si>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</si>
  <si>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</si>
  <si>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</si>
  <si>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</si>
  <si>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</si>
  <si>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</si>
  <si>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</si>
  <si>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</si>
  <si>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</si>
  <si>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</si>
  <si>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t>
    </r>
  </si>
  <si>
    <t>First-time
Full-time
Freshmen</t>
  </si>
  <si>
    <t>Full-time
Undergraduate
(Incl. Fresh.)</t>
  </si>
  <si>
    <t>Less Than
Full-time
Undergraduate</t>
  </si>
  <si>
    <t>a)</t>
  </si>
  <si>
    <t>Number of degree-seeking undergraduate students (CDS Item B1 if reporting on Fall 2006 cohort)</t>
  </si>
  <si>
    <t>b)</t>
  </si>
  <si>
    <t>c)</t>
  </si>
  <si>
    <t>d)</t>
  </si>
  <si>
    <t>e)</t>
  </si>
  <si>
    <t>f)</t>
  </si>
  <si>
    <t>g)</t>
  </si>
  <si>
    <t>h)</t>
  </si>
  <si>
    <t>i)</t>
  </si>
  <si>
    <t>j)</t>
  </si>
  <si>
    <t>k)</t>
  </si>
  <si>
    <t>l)</t>
  </si>
  <si>
    <t>m)</t>
  </si>
  <si>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</si>
  <si>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r>
  </si>
  <si>
    <t>Full-time
Undergrad
(Incl. Fresh.)</t>
  </si>
  <si>
    <t>Less Than
Full-time
Undergrad</t>
  </si>
  <si>
    <t>n)</t>
  </si>
  <si>
    <t>o)</t>
  </si>
  <si>
    <t>p)</t>
  </si>
  <si>
    <t>q)</t>
  </si>
  <si>
    <t>Incorporated into H1 above.</t>
  </si>
  <si>
    <t>Include:   * 2006 undergraduate class who graduated between July 1, 2005 and June 30, 2006 who started at your institution as first- time students and received a bachelor's degree between July 1, 2005 and June 30, 2006.
  * only loans made to students who</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</si>
  <si>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</si>
  <si>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</si>
  <si>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t>
  </si>
  <si>
    <t>H4a</t>
  </si>
  <si>
    <t>Provide the percentage of the class (defined above) who borrowed at any time through federal loan programs--Federal Perkins, Federal Stafford Subsidized and Unsubsidized.  Include both Federal Direct Student Loans and Federal Family Education Loans. NOTE:</t>
  </si>
  <si>
    <t>H5</t>
  </si>
  <si>
    <t>Report the average per-borrower cumulative undergraduate indebtedness of those in line H4</t>
  </si>
  <si>
    <t>H5a</t>
  </si>
  <si>
    <t>Report the average per-borrower cumulative undergraduate indebtedness through federal loan programs--Federal Perkins, Federal Stafford Subsidized and Unsubsidized.  Include both Federal Direct Student Loan and Federal Family Education Loans.  These are li</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</si>
  <si>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</si>
  <si>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</si>
  <si>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</si>
  <si>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</si>
  <si>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</si>
  <si>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</si>
  <si>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</si>
  <si>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</si>
  <si>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</si>
  <si>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</si>
  <si>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</si>
  <si>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</si>
  <si>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</si>
  <si>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</si>
  <si>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</si>
  <si>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</si>
  <si>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</si>
  <si>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</si>
  <si>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</si>
  <si>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</si>
  <si>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</si>
  <si>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</si>
  <si>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</si>
  <si>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</si>
  <si>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</si>
  <si>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</si>
  <si>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</si>
  <si>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</si>
  <si>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</si>
  <si>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</si>
  <si>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</si>
  <si>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</si>
  <si>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</si>
  <si>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</si>
  <si>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</si>
  <si>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</si>
  <si>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_3_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</si>
  <si>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</si>
  <si>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</si>
  <si>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</si>
  <si>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</si>
  <si>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</si>
  <si>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</si>
  <si>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</si>
  <si>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</si>
  <si>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</si>
  <si>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</si>
  <si>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</si>
  <si>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</si>
  <si>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</si>
  <si>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</si>
  <si>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</si>
  <si>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</si>
  <si>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</si>
  <si>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</si>
  <si>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</si>
  <si>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</si>
  <si>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</si>
  <si>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**$4260</t>
  </si>
  <si>
    <t>Other: **First year in housing in 2007-08=$4,440; continuing in campus housing 2007-08 = $4,260</t>
  </si>
  <si>
    <t>12 to 18</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</si>
  <si>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</si>
  <si>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</si>
  <si>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</si>
  <si>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</si>
  <si>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</si>
  <si>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</si>
  <si>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t>
    </r>
  </si>
  <si>
    <r>
      <t xml:space="preserve">Transfer applicant: </t>
    </r>
    <r>
      <rPr>
        <sz val="10"/>
        <color indexed="8"/>
        <rFont val="Arial"/>
        <family val="2"/>
      </rPr>
      <t>An individual who has fulfilled the institution’s requirements to be considered for admission (including payment or waiving of the application fee, if any) and who has previously attended another college or university and earned colleg</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</si>
  <si>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t>
    </r>
  </si>
  <si>
    <r>
      <t xml:space="preserve">External scholarships and grants: </t>
    </r>
    <r>
      <rPr>
        <sz val="10"/>
        <color indexed="8"/>
        <rFont val="Arial"/>
        <family val="2"/>
      </rPr>
      <t xml:space="preserve">Scholarships and grants received from outside (private) sources that students bring with them (e.g., Kiwanis, National Merit scholarships). The institution may process paperwork to receive the dollars, but it has no role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</si>
  <si>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</si>
  <si>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t>
    </r>
  </si>
  <si>
    <r>
      <t>Non-need-based scholarship or grant aid</t>
    </r>
    <r>
      <rPr>
        <sz val="10"/>
        <color indexed="8"/>
        <rFont val="Arial"/>
        <family val="2"/>
      </rPr>
      <t>: Scholarships and grants, gifts, or merit-based aid from institutional, state, federal, or other sources (including unrestricted funds or gifts and endowment income) awarded solely on the basis of academic achieveme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</si>
  <si>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</si>
  <si>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</si>
  <si>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</si>
  <si>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</si>
  <si>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</si>
  <si>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</si>
  <si>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</si>
  <si>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</si>
  <si>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</si>
  <si>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Other (describe): Biblical/Theological Studies, Health</t>
  </si>
  <si>
    <t>Other (specify): Dual degree program for Engineering Science with the Univeristy of Minnesota, Case Western Reserve and Washington DC; Au Sable Inst. Environmental Studies Program; Urban Studies-Chicago; Los Angeles Film Studies Cener; New York Center for Art &amp; Media Study (NYCAMS).</t>
  </si>
  <si>
    <t>Total number in stand-alone graduate/ professional programs in which faculty teach virtually only graduate-level students</t>
  </si>
  <si>
    <t>(based on</t>
  </si>
  <si>
    <t>students</t>
  </si>
  <si>
    <t>and</t>
  </si>
  <si>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</si>
  <si>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</si>
  <si>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</si>
  <si>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</si>
  <si>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</si>
  <si>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</si>
  <si>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</si>
  <si>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</si>
  <si>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</si>
  <si>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</si>
  <si>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</si>
  <si>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</si>
  <si>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</si>
  <si>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</si>
  <si>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</si>
  <si>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</si>
  <si>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</si>
  <si>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</si>
  <si>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</si>
  <si>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</si>
  <si>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</si>
  <si>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</si>
  <si>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</si>
  <si>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</si>
  <si>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</si>
  <si>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</si>
  <si>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</si>
  <si>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</si>
  <si>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</si>
  <si>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</si>
  <si>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</si>
  <si>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</si>
  <si>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</si>
  <si>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Of the initial 2002 cohort, how many did not persist and did not graduate for the following reasons: death, permanent disability, service in the armed forces, foreign aid service of the federal government, or official church missions; total allowable excl</t>
  </si>
  <si>
    <t>Report for the cohort of all full-time, first-time bachelor’s (or equivalent) degree-seeking undergraduate students who entered in fall 2005 (or the preceding summer term). The initial cohort may be adjusted for students who departed for the following rea</t>
  </si>
  <si>
    <t>For the cohort of all full-time bachelor’s (or equivalent) degree-seeking undergraduate students who entered your institution as freshmen in fall 2005 (or the preceding summer term), what percentage was enrolled at your institution as of the date your ins</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</si>
  <si>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</si>
  <si>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</si>
  <si>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</si>
  <si>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</si>
  <si>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</si>
  <si>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</si>
  <si>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</si>
  <si>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</si>
  <si>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</si>
  <si>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</si>
  <si>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</si>
  <si>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</si>
  <si>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</si>
  <si>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</si>
  <si>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</si>
  <si>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</si>
  <si>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</si>
  <si>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Totals should = 100%</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</si>
  <si>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</si>
  <si>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</si>
  <si>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</si>
  <si>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</si>
  <si>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</si>
  <si>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</si>
  <si>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</si>
  <si>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</si>
  <si>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</si>
  <si>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</si>
  <si>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</si>
  <si>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</si>
  <si>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</si>
  <si>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</si>
  <si>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</si>
  <si>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</si>
  <si>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</si>
  <si>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</si>
  <si>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</si>
  <si>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</si>
  <si>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</si>
  <si>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</si>
  <si>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</si>
  <si>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</si>
  <si>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</si>
  <si>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</si>
  <si>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</si>
  <si>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</si>
  <si>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</si>
  <si>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</si>
  <si>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</si>
  <si>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</si>
  <si>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</si>
  <si>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</si>
  <si>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</si>
  <si>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</si>
  <si>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</si>
  <si>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</si>
  <si>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</si>
  <si>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</si>
  <si>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</si>
  <si>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</si>
  <si>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</si>
  <si>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</si>
  <si>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</si>
  <si>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</si>
  <si>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</si>
  <si>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</si>
  <si>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</si>
  <si>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</si>
  <si>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</si>
  <si>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</si>
  <si>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</si>
  <si>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</si>
  <si>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</si>
  <si>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</si>
  <si>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</si>
  <si>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</si>
  <si>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</si>
  <si>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</si>
  <si>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Please report the number of instructional faculty members in each category for Fall 2006. Include faculty who are on your institution’s payroll on the census date your institution uses for IPEDS/AAUP.</t>
  </si>
  <si>
    <t>Fall 2006 Student to Faculty ratio</t>
  </si>
  <si>
    <t>In the table below, please use the following definitions to report information about the size of classes and class sections offered in the Fall 2006 term.</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</si>
  <si>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</si>
  <si>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</si>
  <si>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</si>
  <si>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</si>
  <si>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</si>
  <si>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</si>
  <si>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</si>
  <si>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</si>
  <si>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</si>
  <si>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</si>
  <si>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</si>
  <si>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</si>
  <si>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</si>
  <si>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</si>
  <si>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</si>
  <si>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</si>
  <si>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</si>
  <si>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</si>
  <si>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</si>
  <si>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</si>
  <si>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</si>
  <si>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</si>
  <si>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</si>
  <si>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</si>
  <si>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</si>
  <si>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</si>
  <si>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</si>
  <si>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</si>
  <si>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</si>
  <si>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</si>
  <si>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</si>
  <si>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</si>
  <si>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</si>
  <si>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</si>
  <si>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</si>
  <si>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</si>
  <si>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</si>
  <si>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</si>
  <si>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</si>
  <si>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</si>
  <si>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Other (describe):</t>
  </si>
  <si>
    <t>Associate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</si>
  <si>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</si>
  <si>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</si>
  <si>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</si>
  <si>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</si>
  <si>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</si>
  <si>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</si>
  <si>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</si>
  <si>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</si>
  <si>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</si>
  <si>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</si>
  <si>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</si>
  <si>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</si>
  <si>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</si>
  <si>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</si>
  <si>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</si>
  <si>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</si>
  <si>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</si>
  <si>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</si>
  <si>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</si>
  <si>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</si>
  <si>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</si>
  <si>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</si>
  <si>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</si>
  <si>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</si>
  <si>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</si>
  <si>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</si>
  <si>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</si>
  <si>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</si>
  <si>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</si>
  <si>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</si>
  <si>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</si>
  <si>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</si>
  <si>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</si>
  <si>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</si>
  <si>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</si>
  <si>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</si>
  <si>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</si>
  <si>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</si>
  <si>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</si>
  <si>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</si>
  <si>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</si>
  <si>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</si>
  <si>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</si>
  <si>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</si>
  <si>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</si>
  <si>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</si>
  <si>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</si>
  <si>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</si>
  <si>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</si>
  <si>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</si>
  <si>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</si>
  <si>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</si>
  <si>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</si>
  <si>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</si>
  <si>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</si>
  <si>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</si>
  <si>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</si>
  <si>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</si>
  <si>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</si>
  <si>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</si>
  <si>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</si>
  <si>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</si>
  <si>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</si>
  <si>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</si>
  <si>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</si>
  <si>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</si>
  <si>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</si>
  <si>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</si>
  <si>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</si>
  <si>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</si>
  <si>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</si>
  <si>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</si>
  <si>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</si>
  <si>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</si>
  <si>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</si>
  <si>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</si>
  <si>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</si>
  <si>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</si>
  <si>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</si>
  <si>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</si>
  <si>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</si>
  <si>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</si>
  <si>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</si>
  <si>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</si>
  <si>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</si>
  <si>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</si>
  <si>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</si>
  <si>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</si>
  <si>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</si>
  <si>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</si>
  <si>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</si>
  <si>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</si>
  <si>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</si>
  <si>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</si>
  <si>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</si>
  <si>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</si>
  <si>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</si>
  <si>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</si>
  <si>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</si>
  <si>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</si>
  <si>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</si>
  <si>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</si>
  <si>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</si>
  <si>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</si>
  <si>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</si>
  <si>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</si>
  <si>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</si>
  <si>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</si>
  <si>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</si>
  <si>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</si>
  <si>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</si>
  <si>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</si>
  <si>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t>Number of degrees awarded from July 1, 2005 to June 30, 2006</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</si>
  <si>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</si>
  <si>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</si>
  <si>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</si>
  <si>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</si>
  <si>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</si>
  <si>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</si>
  <si>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</si>
  <si>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</si>
  <si>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</si>
  <si>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</si>
  <si>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</si>
  <si>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</si>
  <si>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</si>
  <si>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</si>
  <si>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</si>
  <si>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</si>
  <si>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</si>
  <si>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</si>
  <si>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</si>
  <si>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</si>
  <si>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</si>
  <si>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</si>
  <si>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</si>
  <si>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</si>
  <si>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</si>
  <si>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</si>
  <si>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</si>
  <si>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</si>
  <si>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</si>
  <si>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</si>
  <si>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</si>
  <si>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</si>
  <si>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</si>
  <si>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</si>
  <si>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</si>
  <si>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</si>
  <si>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</si>
  <si>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</si>
  <si>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</si>
  <si>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</si>
  <si>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</si>
  <si>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</si>
  <si>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</si>
  <si>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</si>
  <si>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</si>
  <si>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</si>
  <si>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</si>
  <si>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</si>
  <si>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</si>
  <si>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</si>
  <si>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</si>
  <si>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</si>
  <si>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</si>
  <si>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</si>
  <si>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</si>
  <si>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</si>
  <si>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</si>
  <si>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</si>
  <si>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</si>
  <si>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</si>
  <si>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</si>
  <si>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</si>
  <si>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</si>
  <si>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</si>
  <si>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</si>
  <si>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</si>
  <si>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</si>
  <si>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</si>
  <si>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Minority faculty:</t>
    </r>
    <r>
      <rPr>
        <sz val="9"/>
        <rFont val="Arial"/>
        <family val="2"/>
      </rPr>
      <t xml:space="preserve"> includes faculty who designate themselves as black, non-Hispanic; American Indian or Alaska Native; Asian or Pacific Islander; or Hispanic.</t>
    </r>
  </si>
  <si>
    <r>
      <t xml:space="preserve">Certificate: </t>
    </r>
    <r>
      <rPr>
        <sz val="10"/>
        <color indexed="8"/>
        <rFont val="Arial"/>
        <family val="2"/>
      </rPr>
      <t xml:space="preserve">See </t>
    </r>
    <r>
      <rPr>
        <b/>
        <sz val="10"/>
        <color indexed="8"/>
        <rFont val="Arial"/>
        <family val="2"/>
      </rPr>
      <t>Postsecondary award, certificate, or diploma.</t>
    </r>
  </si>
  <si>
    <t>100+</t>
  </si>
  <si>
    <t>CLASS SUB-SECTIONS</t>
  </si>
  <si>
    <t>I1</t>
  </si>
  <si>
    <t>I2</t>
  </si>
  <si>
    <t>I3</t>
  </si>
  <si>
    <t>Student to Faculty Ratio</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</si>
  <si>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</si>
  <si>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</si>
  <si>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</si>
  <si>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</si>
  <si>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English as a Second Language (ESL): </t>
    </r>
    <r>
      <rPr>
        <sz val="10"/>
        <color indexed="8"/>
        <rFont val="Arial"/>
        <family val="2"/>
      </rPr>
      <t>A course of study designed specifically for students whose native language is not English.</t>
    </r>
  </si>
  <si>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</si>
  <si>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</si>
  <si>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</si>
  <si>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</si>
  <si>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t>
    </r>
  </si>
  <si>
    <t>Percentage of all enrolled, degree-seeking, first-time, first-year (freshman) students who had high school grade-point averages within each of the following ranges (using 4.0 scale).  Report information only for those students from whom you collected high</t>
  </si>
  <si>
    <t>Does your institution offer an early decision plan (an admission plan that permits students to apply and be notified of an admission decision well in advance of the regular notification date and that asks students to commit to attending if accepted) for f</t>
  </si>
  <si>
    <t>The following definition of full-time instructional faculty is used by the American Association of University Professors (AAUP) in its annual Faculty Compensation Survey (the part time definitions are not used by AAUP). Instructional Faculty is defined as</t>
  </si>
  <si>
    <r>
      <t xml:space="preserve">Part-time instructional faculty: </t>
    </r>
    <r>
      <rPr>
        <sz val="9"/>
        <rFont val="Arial"/>
        <family val="2"/>
      </rPr>
      <t xml:space="preserve">Adjuncts and other instructors being paid solely for part-time classroom instruction. Also includes full-time faculty teaching less than two semesters, three quarters, two trimesters, or two four-month sessions. Employees </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</si>
  <si>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</si>
  <si>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t>
    </r>
  </si>
  <si>
    <t>Report the Fall 2006 ratio of full-time equivalent students (full-time plus 1/3 part time) to full-time equivalent instructional faculty (full time plus 1/3 part time). In the ratio calculations, exclude both faculty and students in stand-alone graduate o</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</si>
  <si>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</si>
  <si>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t>
    </r>
  </si>
  <si>
    <t>Using the above definitions, please report for each of the following class-size intervals the number of class sections and class subsections offered in Fall 2006. For example, a lecture class with 800 students who met at another time in 40 separate labs w</t>
  </si>
  <si>
    <t>For each of the following discipline areas, provide the percentage of diplomas/certificates, associate, and bachelor’s degrees awarded. To determine the percentage, use majors, not headcount (e.g., students with one degree but a double major will be repre</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</si>
  <si>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</si>
  <si>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</si>
  <si>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</si>
  <si>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</si>
  <si>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</si>
  <si>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</si>
  <si>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t>
    </r>
  </si>
  <si>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</si>
  <si>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</si>
  <si>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</si>
  <si>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</si>
  <si>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</si>
  <si>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</si>
  <si>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</si>
  <si>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</si>
  <si>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</si>
  <si>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</si>
  <si>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</si>
  <si>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Associate degree: </t>
    </r>
    <r>
      <rPr>
        <sz val="10"/>
        <color indexed="8"/>
        <rFont val="Arial"/>
        <family val="2"/>
      </rPr>
      <t>An award that normally requires at least two but less than four years of full-time equivalent college work.</t>
    </r>
  </si>
  <si>
    <t>If yes, please answer the questions below for fall 2006 admissions: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</si>
  <si>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</si>
  <si>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</si>
  <si>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</si>
  <si>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</si>
  <si>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</si>
  <si>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</si>
  <si>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</si>
  <si>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</si>
  <si>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</si>
  <si>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</si>
  <si>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</si>
  <si>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</si>
  <si>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</si>
  <si>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</si>
  <si>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</si>
  <si>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</si>
  <si>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</si>
  <si>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</si>
  <si>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</si>
  <si>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</si>
  <si>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</si>
  <si>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</si>
  <si>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</si>
  <si>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</si>
  <si>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</si>
  <si>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</si>
  <si>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</si>
  <si>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</si>
  <si>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</si>
  <si>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</si>
  <si>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</si>
  <si>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</si>
  <si>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</si>
  <si>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</si>
  <si>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</si>
  <si>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</si>
  <si>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</si>
  <si>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</si>
  <si>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</si>
  <si>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</si>
  <si>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</si>
  <si>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</si>
  <si>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</si>
  <si>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</si>
  <si>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</si>
  <si>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</si>
  <si>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</si>
  <si>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</si>
  <si>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</si>
  <si>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</si>
  <si>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</si>
  <si>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</si>
  <si>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</si>
  <si>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</si>
  <si>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</si>
  <si>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</si>
  <si>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t>
    </r>
  </si>
  <si>
    <t>Total first-professional</t>
  </si>
  <si>
    <t>Graduate</t>
  </si>
  <si>
    <t>Degree-seeking, first-time</t>
  </si>
  <si>
    <t>All other graduates enrolled in credit courses</t>
  </si>
  <si>
    <t>Total graduate</t>
  </si>
  <si>
    <t>Total all undergraduates</t>
  </si>
  <si>
    <t>Open admission policy as described above for most students, but--</t>
  </si>
  <si>
    <t xml:space="preserve">    selective admission to some programs</t>
  </si>
  <si>
    <t xml:space="preserve">    selective admission for out-of-state students</t>
  </si>
  <si>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</si>
  <si>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</si>
  <si>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</si>
  <si>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</si>
  <si>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</si>
  <si>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</si>
  <si>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</si>
  <si>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</si>
  <si>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</si>
  <si>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</si>
  <si>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</si>
  <si>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</si>
  <si>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</si>
  <si>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</si>
  <si>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</si>
  <si>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</si>
  <si>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</si>
  <si>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</si>
  <si>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</si>
  <si>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</si>
  <si>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</si>
  <si>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</si>
  <si>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</si>
  <si>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</si>
  <si>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</si>
  <si>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</si>
  <si>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</si>
  <si>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A.  General Information</t>
  </si>
  <si>
    <t>A0</t>
  </si>
  <si>
    <t>Respondent Information (Not for Publication)</t>
  </si>
  <si>
    <t>Name:</t>
  </si>
  <si>
    <t>Daniel C. Nelson</t>
  </si>
  <si>
    <t>Title:</t>
  </si>
  <si>
    <t>Assistant to the President</t>
  </si>
  <si>
    <t>Office:</t>
  </si>
  <si>
    <t>Institutional Research &amp; Planning</t>
  </si>
  <si>
    <t>Mailing Address:</t>
  </si>
  <si>
    <t>3900 Bethel Drive</t>
  </si>
  <si>
    <t>City/State/Zip/Country:</t>
  </si>
  <si>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</si>
  <si>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</si>
  <si>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All other undergraduates enrolled in credit courses</t>
  </si>
  <si>
    <t xml:space="preserve">Total undergraduates </t>
  </si>
  <si>
    <t>First-Professional</t>
  </si>
  <si>
    <t>CHANGED ITEMS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</si>
  <si>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</si>
  <si>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t>651.638.6400</t>
  </si>
  <si>
    <t>WWW Home Page Address:</t>
  </si>
  <si>
    <t>www.bethel.edu</t>
  </si>
  <si>
    <t>Admissions Phone Number:</t>
  </si>
  <si>
    <t>651.638.6242</t>
  </si>
  <si>
    <t>Admissions Toll-Free Phone Number:</t>
  </si>
  <si>
    <t>800.255.8706, ext. 6242</t>
  </si>
  <si>
    <t>Describe additional requirements for transfer admission, if applicable: 2 references required.  High school transcript required for students will less than 1 year of college</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</si>
  <si>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</si>
  <si>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</si>
  <si>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</si>
  <si>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</si>
  <si>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t>First professional certificate</t>
  </si>
  <si>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t>
    </r>
  </si>
  <si>
    <t>The items in this section correspond to data elements collected by the IPEDS Web-based Data Collection System's Graduation Rate Survey (GRS). For complete instructions and definitions of data elements, see the IPEDS GRS instructions and glossary on the 20</t>
  </si>
  <si>
    <t>Narrative describing which schools' data is included in each section.  A=All schools in University (College of Arts &amp; Sciences-CAS; College of Adult &amp; Professional Studies-CAPS; Graduate School-GS; Bethel Seminary-SEM); B=All University (CAS, CAPS, GS, SE</t>
  </si>
  <si>
    <t>PSAT/NMSQT may be submitted in place of SAT or ACT.</t>
  </si>
  <si>
    <t>N/A</t>
  </si>
  <si>
    <t>December 15th</t>
  </si>
  <si>
    <t>1 year</t>
  </si>
  <si>
    <t>List any other application requirements specific to transfer applicants:  References (2); HS transcripts required for students with less than one year of college</t>
  </si>
  <si>
    <t>C or 2.0</t>
  </si>
  <si>
    <t xml:space="preserve">28 (1/2 of Major &amp; at least 28 credits </t>
  </si>
  <si>
    <t>Describe other transfer credit policies: 50% of major must be completed in residence.  General Education courses determined by number of transferred credits.</t>
  </si>
  <si>
    <t>University of Minnesota</t>
  </si>
  <si>
    <t>University of St. Thomas</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</si>
  <si>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</si>
  <si>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</si>
  <si>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</si>
  <si>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</si>
  <si>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</si>
  <si>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</si>
  <si>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</si>
  <si>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</si>
  <si>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</si>
  <si>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</si>
  <si>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</si>
  <si>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</si>
  <si>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</si>
  <si>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</si>
  <si>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</si>
  <si>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 xml:space="preserve">Library Collections: </t>
    </r>
    <r>
      <rPr>
        <b/>
        <sz val="10"/>
        <rFont val="Arial"/>
        <family val="2"/>
      </rPr>
      <t>The CDS Publishers will collect library data again when a new Academic Libraries Survey is in place.</t>
    </r>
  </si>
  <si>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</si>
  <si>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</si>
  <si>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</si>
  <si>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</si>
  <si>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</si>
  <si>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</si>
  <si>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</si>
  <si>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</si>
  <si>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</si>
  <si>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</si>
  <si>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</si>
  <si>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</si>
  <si>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</si>
  <si>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</si>
  <si>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</si>
  <si>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</si>
  <si>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</si>
  <si>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</si>
  <si>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</si>
  <si>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</si>
  <si>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</si>
  <si>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</si>
  <si>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</si>
  <si>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</si>
  <si>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</si>
  <si>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</si>
  <si>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</si>
  <si>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</si>
  <si>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</si>
  <si>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</si>
  <si>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</si>
  <si>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</si>
  <si>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</si>
  <si>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</si>
  <si>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</si>
  <si>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</si>
  <si>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</si>
  <si>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</si>
  <si>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</si>
  <si>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</si>
  <si>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</si>
  <si>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</si>
  <si>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</si>
  <si>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</si>
  <si>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</si>
  <si>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</si>
  <si>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</si>
  <si>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t>
    </r>
  </si>
  <si>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</si>
  <si>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</si>
  <si>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</si>
  <si>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</si>
  <si>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</si>
  <si>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</si>
  <si>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</si>
  <si>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</si>
  <si>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</si>
  <si>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</si>
  <si>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</si>
  <si>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</si>
  <si>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</si>
  <si>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</si>
  <si>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</si>
  <si>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</si>
  <si>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</si>
  <si>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</si>
  <si>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</si>
  <si>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Note: </t>
    </r>
    <r>
      <rPr>
        <sz val="10"/>
        <rFont val="Times New Roman"/>
        <family val="1"/>
      </rPr>
      <t>These are the graduates and loan types to include and exclude in order to fill out CDS H4, H4a, H5, and H5a.</t>
    </r>
  </si>
  <si>
    <t>Percent who are from out of state (exclude international/nonresident aliens from the numerator and denominator)</t>
  </si>
  <si>
    <t xml:space="preserve">Deadline for housing deposit (MM/DD): </t>
  </si>
  <si>
    <t>For Bachelor's or Equivalent Programs</t>
  </si>
  <si>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</si>
  <si>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</si>
  <si>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</si>
  <si>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</si>
  <si>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Saint Paul/MN/55112/USA</t>
  </si>
  <si>
    <t>Phone:</t>
  </si>
  <si>
    <t>651.635.1010</t>
  </si>
  <si>
    <t>Fax:</t>
  </si>
  <si>
    <t>651.635.1482</t>
  </si>
  <si>
    <t>E-mail Address:</t>
  </si>
  <si>
    <t>dc-nelson@bethel.edu</t>
  </si>
  <si>
    <t>Are your responses to the CDS posted for reference on your institution's Web site?</t>
  </si>
  <si>
    <t>X</t>
  </si>
  <si>
    <t>If yes, please provide the URL of the corresponding Web page:</t>
  </si>
  <si>
    <t>A0A</t>
  </si>
  <si>
    <t xml:space="preserve">We invite you to indicate if there are items on the CDS for which you cannot use the requested analytic convention, cannot provide data for the cohort requested, whose methodology is unclear, or about which you have questions or comments in general. This </t>
  </si>
  <si>
    <t>A1</t>
  </si>
  <si>
    <t>Address Information</t>
  </si>
  <si>
    <t>Name of College/University:</t>
  </si>
  <si>
    <t>Bethel University</t>
  </si>
  <si>
    <t xml:space="preserve">     City/State/Zip/Country:</t>
  </si>
  <si>
    <t>Street Address (if different):</t>
  </si>
  <si>
    <t>Main Phone Number:</t>
  </si>
  <si>
    <r>
      <t xml:space="preserve">*Remedial services: </t>
    </r>
    <r>
      <rPr>
        <sz val="10"/>
        <color indexed="8"/>
        <rFont val="Arial"/>
        <family val="2"/>
      </rPr>
      <t>Instructional courses designed for students deficient in the general competencies necessary for a regular postsecondary curriculum and educational setting.</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</si>
  <si>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</si>
  <si>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</si>
  <si>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</si>
  <si>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</si>
  <si>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</si>
  <si>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</si>
  <si>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 xml:space="preserve">Average high school GPA of all degree-seeking, first-time, first-year (freshman) students who submitted GPA:  </t>
  </si>
  <si>
    <t>This question has been removed from the Common Data Set.</t>
  </si>
  <si>
    <t>Admissions Office Mailing Address:</t>
  </si>
  <si>
    <t>Office of Admissions-CAS/3900 Bethel Drive</t>
  </si>
  <si>
    <t>Admissions Fax Number:</t>
  </si>
  <si>
    <t>651.635.1490</t>
  </si>
  <si>
    <t>Admissions E-mail Address:</t>
  </si>
  <si>
    <t>www.Buadmissions-cas@bethel.edu</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</si>
  <si>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</si>
  <si>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</si>
  <si>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</si>
  <si>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</si>
  <si>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</si>
  <si>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</si>
  <si>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</si>
  <si>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</si>
  <si>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</si>
  <si>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</si>
  <si>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</si>
  <si>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</si>
  <si>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</si>
  <si>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</si>
  <si>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</si>
  <si>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</si>
  <si>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</si>
  <si>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</si>
  <si>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</si>
  <si>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</si>
  <si>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Seminary is on quarters; College of Arts &amp; Sciences is 4-1-4; all others are on semesters.</t>
  </si>
  <si>
    <t>A5</t>
  </si>
  <si>
    <t>Degrees offered by your institution:</t>
  </si>
  <si>
    <t>Certificate</t>
  </si>
  <si>
    <t>Diploma</t>
  </si>
  <si>
    <t>Transfer Associate</t>
  </si>
  <si>
    <t>Terminal Associate</t>
  </si>
  <si>
    <t>Bachelor's</t>
  </si>
  <si>
    <t>Postbachelor's certificate</t>
  </si>
  <si>
    <t>Master's</t>
  </si>
  <si>
    <t>Post-master's certificate</t>
  </si>
  <si>
    <t>Doctoral</t>
  </si>
  <si>
    <t>First professional</t>
  </si>
  <si>
    <t>List any other application requirements specific to transfer applicants:  Immunization - Computer Doc-Application- I.E.P.</t>
  </si>
  <si>
    <t>D</t>
  </si>
  <si>
    <t>Unlimited</t>
  </si>
  <si>
    <t>Maximum number of credits or courses that may be transferred from a two-year institution: Still needs to do core courses</t>
  </si>
  <si>
    <t>Maximum number of credits or courses that may be transferred from a four-year institution:  Still needs to do core courses.</t>
  </si>
  <si>
    <t>Of the initial 2000 cohort, how many did not persist and did not graduate for the following reasons: death, permanent disability, service in the armed forces, foreign aid service of the federal government, or official church missions; total allowable excl</t>
  </si>
  <si>
    <t>Of the initial 1999 cohort, how many did not persist and did not graduate for the following reasons: death, permanent disability, service in the armed forces, foreign aid service of the federal government, or official church missions; total allowable excl</t>
  </si>
  <si>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</si>
  <si>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</si>
  <si>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</si>
  <si>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</si>
  <si>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</si>
  <si>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</si>
  <si>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</si>
  <si>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</si>
  <si>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</si>
  <si>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</si>
  <si>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</si>
  <si>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</si>
  <si>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</si>
  <si>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</si>
  <si>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</si>
  <si>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</si>
  <si>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</si>
  <si>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Include if they teach one or more non-clinical credit courses</t>
  </si>
  <si>
    <t>C8C</t>
  </si>
  <si>
    <t>C8D</t>
  </si>
  <si>
    <t xml:space="preserve">If necessary, use this space to clarify your test policies (e.g., if tests are recommended for some students, or if tests are not required of some students):  </t>
  </si>
  <si>
    <t>Must a transfer applicant have a minimum number of credits completed or else must apply as an entering freshman?</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</si>
  <si>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</si>
  <si>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</si>
  <si>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</si>
  <si>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</si>
  <si>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</si>
  <si>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</si>
  <si>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</si>
  <si>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</si>
  <si>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</si>
  <si>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</si>
  <si>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</si>
  <si>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</si>
  <si>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</si>
  <si>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</si>
  <si>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</si>
  <si>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</si>
  <si>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</si>
  <si>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</si>
  <si>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</si>
  <si>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</si>
  <si>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</si>
  <si>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</si>
  <si>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</si>
  <si>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</si>
  <si>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</si>
  <si>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</si>
  <si>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</si>
  <si>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</si>
  <si>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</si>
  <si>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</si>
  <si>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</si>
  <si>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</si>
  <si>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</si>
  <si>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</si>
  <si>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</si>
  <si>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</si>
  <si>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</si>
  <si>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</si>
  <si>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</si>
  <si>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</si>
  <si>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</si>
  <si>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</si>
  <si>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</si>
  <si>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</si>
  <si>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</si>
  <si>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</si>
  <si>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</si>
  <si>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</si>
  <si>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</si>
  <si>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</si>
  <si>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</si>
  <si>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</si>
  <si>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</si>
  <si>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</si>
  <si>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</si>
  <si>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</si>
  <si>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</si>
  <si>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</si>
  <si>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</si>
  <si>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</si>
  <si>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</si>
  <si>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</si>
  <si>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</si>
  <si>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</si>
  <si>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</si>
  <si>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</si>
  <si>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</si>
  <si>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</si>
  <si>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</si>
  <si>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</si>
  <si>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</si>
  <si>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</si>
  <si>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</si>
  <si>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</si>
  <si>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</si>
  <si>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</si>
  <si>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</si>
  <si>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</si>
  <si>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</si>
  <si>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</si>
  <si>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</si>
  <si>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</si>
  <si>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</si>
  <si>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</si>
  <si>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</si>
  <si>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</si>
  <si>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</si>
  <si>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</si>
  <si>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</si>
  <si>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</si>
  <si>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</si>
  <si>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</si>
  <si>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</si>
  <si>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</si>
  <si>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</si>
  <si>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</si>
  <si>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</si>
  <si>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</si>
  <si>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</si>
  <si>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</si>
  <si>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</si>
  <si>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</si>
  <si>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</si>
  <si>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</si>
  <si>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</si>
  <si>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</si>
  <si>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</si>
  <si>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</si>
  <si>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</si>
  <si>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</si>
  <si>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</si>
  <si>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</si>
  <si>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</si>
  <si>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</si>
  <si>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</si>
  <si>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</si>
  <si>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</si>
  <si>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</si>
  <si>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</si>
  <si>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</si>
  <si>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</si>
  <si>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</si>
  <si>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</si>
  <si>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</si>
  <si>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Of the initial 2003 cohort, how many did not persist and did not graduate for the following reasons: death, permanent disability, service in the armed forces, foreign aid service of the federal government, or official church missions; total allowable excl</t>
  </si>
  <si>
    <t>Final 1999 cohort, after adjusting for allowable exclusions: (subtract question B5 from question B4)</t>
  </si>
  <si>
    <t xml:space="preserve">Six-year graduation rate for 1999 cohort (question B10 divided by question B6): </t>
  </si>
  <si>
    <t>2002 Cohort</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</si>
  <si>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</si>
  <si>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</si>
  <si>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</si>
  <si>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</si>
  <si>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</si>
  <si>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</si>
  <si>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</si>
  <si>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</si>
  <si>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</si>
  <si>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</si>
  <si>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</si>
  <si>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</si>
  <si>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</si>
  <si>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</si>
  <si>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</si>
  <si>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</si>
  <si>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</si>
  <si>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</si>
  <si>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</si>
  <si>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</si>
  <si>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</si>
  <si>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</si>
  <si>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</si>
  <si>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</si>
  <si>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</si>
  <si>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t>
    </r>
  </si>
  <si>
    <r>
      <t xml:space="preserve">Early action plan: </t>
    </r>
    <r>
      <rPr>
        <sz val="10"/>
        <color indexed="8"/>
        <rFont val="Arial"/>
        <family val="2"/>
      </rPr>
      <t xml:space="preserve">An admission plan that allows students to apply and be notified of an admission decision well in advance of the regular notification dates. If admitted, the candidate is not committed to enroll; the student may reply to the offer under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</si>
  <si>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</si>
  <si>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</si>
  <si>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</si>
  <si>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</si>
  <si>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</si>
  <si>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t>
    </r>
  </si>
  <si>
    <r>
      <t xml:space="preserve">Grade-point average (academic high school GPA): </t>
    </r>
    <r>
      <rPr>
        <sz val="10"/>
        <color indexed="8"/>
        <rFont val="Arial"/>
        <family val="2"/>
      </rPr>
      <t xml:space="preserve">The sum of grade points a student has earned in secondary school divided by the number of courses taken. The most common system of assigning numbers to grades counts four points for an A, three points for a </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</si>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</sst>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u val="single"/>
      <sz val="9"/>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54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Font="1" applyBorder="1" applyAlignment="1">
      <alignment/>
    </xf>
    <xf numFmtId="0" fontId="0" fillId="0" borderId="0" xfId="0" applyBorder="1" applyAlignment="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3"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2" xfId="0" applyBorder="1" applyAlignment="1">
      <alignment/>
    </xf>
    <xf numFmtId="0" fontId="0" fillId="0" borderId="4" xfId="0" applyBorder="1" applyAlignment="1">
      <alignment vertical="center"/>
    </xf>
    <xf numFmtId="0" fontId="5" fillId="0" borderId="0" xfId="0" applyFont="1" applyAlignment="1">
      <alignment horizontal="left" vertical="top"/>
    </xf>
    <xf numFmtId="0" fontId="0" fillId="0" borderId="5" xfId="0" applyBorder="1" applyAlignment="1">
      <alignment/>
    </xf>
    <xf numFmtId="0" fontId="0" fillId="0" borderId="4"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6"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4" xfId="0" applyFont="1" applyFill="1" applyBorder="1" applyAlignment="1">
      <alignment vertical="center"/>
    </xf>
    <xf numFmtId="0" fontId="7" fillId="3" borderId="7" xfId="0" applyFont="1" applyFill="1" applyBorder="1" applyAlignment="1">
      <alignment vertical="center"/>
    </xf>
    <xf numFmtId="0" fontId="7" fillId="3" borderId="2" xfId="0" applyFont="1" applyFill="1" applyBorder="1" applyAlignment="1">
      <alignment vertical="center"/>
    </xf>
    <xf numFmtId="168" fontId="0" fillId="0" borderId="0" xfId="0" applyNumberFormat="1" applyBorder="1" applyAlignment="1">
      <alignment horizontal="center"/>
    </xf>
    <xf numFmtId="170" fontId="0" fillId="0" borderId="1" xfId="0" applyNumberFormat="1" applyBorder="1" applyAlignment="1">
      <alignment/>
    </xf>
    <xf numFmtId="0" fontId="9" fillId="0" borderId="1" xfId="0" applyFont="1" applyBorder="1" applyAlignment="1">
      <alignment/>
    </xf>
    <xf numFmtId="0" fontId="9"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3" xfId="0" applyBorder="1" applyAlignment="1">
      <alignment/>
    </xf>
    <xf numFmtId="49" fontId="0" fillId="0" borderId="1" xfId="0" applyNumberFormat="1"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alignment horizontal="center" vertical="center"/>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3" xfId="15" applyNumberFormat="1" applyBorder="1" applyAlignment="1">
      <alignment horizontal="right"/>
    </xf>
    <xf numFmtId="37" fontId="0" fillId="0" borderId="7" xfId="0" applyNumberFormat="1" applyBorder="1" applyAlignment="1">
      <alignment horizontal="right"/>
    </xf>
    <xf numFmtId="37" fontId="2" fillId="0" borderId="7"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11"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5"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8"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0" xfId="0" applyAlignment="1">
      <alignment wrapText="1"/>
    </xf>
    <xf numFmtId="0" fontId="0" fillId="0" borderId="0" xfId="0" applyBorder="1" applyAlignment="1">
      <alignment horizontal="left" vertical="top"/>
    </xf>
    <xf numFmtId="0" fontId="18" fillId="0" borderId="1" xfId="0" applyFont="1" applyBorder="1" applyAlignment="1">
      <alignment horizontal="center"/>
    </xf>
    <xf numFmtId="180" fontId="0" fillId="0" borderId="4" xfId="0" applyNumberFormat="1" applyBorder="1" applyAlignment="1">
      <alignment vertical="center"/>
    </xf>
    <xf numFmtId="180" fontId="0" fillId="0" borderId="4"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4" xfId="0" applyFill="1" applyBorder="1" applyAlignment="1">
      <alignment/>
    </xf>
    <xf numFmtId="0" fontId="1" fillId="2" borderId="12" xfId="0" applyFont="1" applyFill="1" applyBorder="1" applyAlignment="1">
      <alignment horizontal="center" vertical="center" wrapText="1"/>
    </xf>
    <xf numFmtId="0" fontId="14"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2" xfId="0" applyFont="1" applyBorder="1" applyAlignment="1">
      <alignment horizontal="left" vertical="top" wrapText="1"/>
    </xf>
    <xf numFmtId="0" fontId="17" fillId="0" borderId="12" xfId="0" applyFont="1" applyBorder="1" applyAlignment="1">
      <alignment horizontal="left" vertical="top" wrapText="1"/>
    </xf>
    <xf numFmtId="0" fontId="2" fillId="0" borderId="12" xfId="0" applyFont="1" applyBorder="1" applyAlignment="1">
      <alignment horizontal="center" vertical="top" wrapText="1"/>
    </xf>
    <xf numFmtId="0" fontId="0" fillId="0" borderId="12"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3"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7" fillId="0" borderId="0" xfId="0" applyFont="1" applyAlignment="1">
      <alignment/>
    </xf>
    <xf numFmtId="0" fontId="2" fillId="0" borderId="0" xfId="0" applyFont="1" applyFill="1" applyAlignment="1">
      <alignment horizontal="left" vertical="top"/>
    </xf>
    <xf numFmtId="0" fontId="0" fillId="0" borderId="4"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11" xfId="0" applyNumberFormat="1" applyBorder="1" applyAlignment="1">
      <alignment/>
    </xf>
    <xf numFmtId="0" fontId="0" fillId="0" borderId="7" xfId="0" applyBorder="1" applyAlignment="1">
      <alignment/>
    </xf>
    <xf numFmtId="0" fontId="9" fillId="0" borderId="5"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7"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2" xfId="0" applyFont="1" applyFill="1" applyBorder="1" applyAlignment="1">
      <alignment horizontal="center" vertical="top" wrapText="1"/>
    </xf>
    <xf numFmtId="0" fontId="26"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3" fillId="0" borderId="0" xfId="0" applyFont="1" applyAlignment="1">
      <alignment/>
    </xf>
    <xf numFmtId="0" fontId="10" fillId="0" borderId="0" xfId="0" applyFont="1" applyAlignment="1">
      <alignment/>
    </xf>
    <xf numFmtId="0" fontId="29" fillId="0" borderId="0" xfId="0" applyFont="1" applyAlignment="1">
      <alignment/>
    </xf>
    <xf numFmtId="0" fontId="29"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11" xfId="0" applyFill="1" applyBorder="1" applyAlignment="1">
      <alignment vertical="top" wrapText="1"/>
    </xf>
    <xf numFmtId="0" fontId="9" fillId="0" borderId="5" xfId="0" applyFont="1" applyFill="1" applyBorder="1" applyAlignment="1">
      <alignment/>
    </xf>
    <xf numFmtId="0" fontId="0" fillId="0" borderId="10" xfId="0" applyFill="1" applyBorder="1" applyAlignment="1">
      <alignment/>
    </xf>
    <xf numFmtId="0" fontId="0" fillId="0" borderId="1" xfId="0" applyFill="1" applyBorder="1" applyAlignment="1">
      <alignment horizontal="center" vertical="center"/>
    </xf>
    <xf numFmtId="0" fontId="0" fillId="4" borderId="0" xfId="0" applyFont="1" applyFill="1" applyAlignment="1">
      <alignment/>
    </xf>
    <xf numFmtId="0" fontId="13" fillId="0" borderId="0" xfId="0" applyFont="1" applyAlignment="1">
      <alignment horizontal="left" wrapText="1"/>
    </xf>
    <xf numFmtId="0" fontId="0" fillId="4" borderId="1" xfId="0" applyFill="1" applyBorder="1" applyAlignment="1">
      <alignment/>
    </xf>
    <xf numFmtId="0" fontId="0" fillId="4" borderId="19" xfId="0" applyFill="1" applyBorder="1" applyAlignment="1">
      <alignment/>
    </xf>
    <xf numFmtId="0" fontId="0" fillId="4" borderId="1" xfId="0" applyFont="1" applyFill="1" applyBorder="1" applyAlignment="1">
      <alignment horizontal="center" wrapText="1"/>
    </xf>
    <xf numFmtId="0" fontId="0" fillId="4" borderId="1" xfId="0" applyFont="1" applyFill="1" applyBorder="1" applyAlignment="1">
      <alignment horizontal="center"/>
    </xf>
    <xf numFmtId="10" fontId="0" fillId="4" borderId="1" xfId="0" applyNumberFormat="1" applyFill="1" applyBorder="1" applyAlignment="1">
      <alignment horizontal="right"/>
    </xf>
    <xf numFmtId="0" fontId="2" fillId="4" borderId="0" xfId="0" applyFont="1" applyFill="1" applyAlignment="1">
      <alignment/>
    </xf>
    <xf numFmtId="0" fontId="5" fillId="0" borderId="0" xfId="0" applyFont="1" applyFill="1" applyAlignment="1">
      <alignment vertical="top" wrapText="1"/>
    </xf>
    <xf numFmtId="0" fontId="13" fillId="0" borderId="17" xfId="0" applyFont="1" applyFill="1" applyBorder="1" applyAlignment="1">
      <alignment vertical="top" wrapText="1"/>
    </xf>
    <xf numFmtId="0" fontId="2" fillId="0" borderId="12" xfId="0" applyFont="1" applyFill="1" applyBorder="1" applyAlignment="1">
      <alignment horizontal="left" vertical="top" wrapText="1"/>
    </xf>
    <xf numFmtId="0" fontId="14" fillId="4" borderId="0" xfId="0" applyFont="1" applyFill="1" applyAlignment="1">
      <alignment wrapText="1"/>
    </xf>
    <xf numFmtId="0" fontId="14" fillId="4" borderId="12" xfId="0" applyFont="1" applyFill="1" applyBorder="1" applyAlignment="1">
      <alignment horizontal="left" vertical="top" wrapText="1"/>
    </xf>
    <xf numFmtId="10" fontId="0" fillId="0" borderId="1" xfId="21" applyNumberFormat="1" applyBorder="1" applyAlignment="1">
      <alignment horizontal="center" vertical="center"/>
    </xf>
    <xf numFmtId="0" fontId="0" fillId="0" borderId="2" xfId="0" applyBorder="1" applyAlignment="1">
      <alignment horizontal="left" vertical="top" wrapText="1"/>
    </xf>
    <xf numFmtId="0" fontId="2" fillId="0" borderId="0" xfId="0" applyFont="1" applyBorder="1" applyAlignment="1">
      <alignment/>
    </xf>
    <xf numFmtId="0" fontId="0" fillId="0" borderId="4" xfId="0" applyBorder="1" applyAlignment="1">
      <alignment/>
    </xf>
    <xf numFmtId="0" fontId="22" fillId="0" borderId="2" xfId="20" applyBorder="1" applyAlignment="1">
      <alignment horizontal="left" vertical="top" wrapText="1"/>
    </xf>
    <xf numFmtId="0" fontId="0" fillId="0" borderId="14" xfId="0" applyBorder="1" applyAlignment="1">
      <alignment horizontal="left" vertical="top" wrapText="1"/>
    </xf>
    <xf numFmtId="0" fontId="0" fillId="0" borderId="2" xfId="0" applyBorder="1" applyAlignment="1">
      <alignment horizontal="center"/>
    </xf>
    <xf numFmtId="0" fontId="0" fillId="0" borderId="8" xfId="0" applyFont="1" applyBorder="1" applyAlignment="1">
      <alignment/>
    </xf>
    <xf numFmtId="0" fontId="0" fillId="0" borderId="2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xf>
    <xf numFmtId="0" fontId="0" fillId="0" borderId="3"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2" fillId="0" borderId="3" xfId="0" applyFont="1" applyBorder="1" applyAlignment="1">
      <alignment/>
    </xf>
    <xf numFmtId="0" fontId="10" fillId="0" borderId="0" xfId="0" applyFont="1" applyFill="1" applyAlignment="1">
      <alignment horizontal="left" wrapText="1" indent="2"/>
    </xf>
    <xf numFmtId="0" fontId="13" fillId="0" borderId="0" xfId="0" applyFont="1" applyFill="1" applyAlignment="1">
      <alignment horizontal="left" wrapText="1" indent="2"/>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14" fontId="0" fillId="0" borderId="0" xfId="0" applyNumberFormat="1" applyAlignment="1" quotePrefix="1">
      <alignment/>
    </xf>
    <xf numFmtId="49" fontId="0" fillId="0" borderId="1" xfId="0" applyNumberFormat="1" applyBorder="1" applyAlignment="1" quotePrefix="1">
      <alignment horizontal="center" vertical="center"/>
    </xf>
    <xf numFmtId="49" fontId="0" fillId="0" borderId="1"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49" fontId="0" fillId="0" borderId="2" xfId="0" applyNumberFormat="1" applyBorder="1" applyAlignment="1" quotePrefix="1">
      <alignment horizontal="center" vertical="center"/>
    </xf>
    <xf numFmtId="0" fontId="2" fillId="0" borderId="10" xfId="0" applyFont="1" applyBorder="1" applyAlignment="1">
      <alignment/>
    </xf>
    <xf numFmtId="14" fontId="0" fillId="0" borderId="2" xfId="0" applyNumberFormat="1" applyBorder="1" applyAlignment="1" quotePrefix="1">
      <alignment/>
    </xf>
    <xf numFmtId="9" fontId="0" fillId="0" borderId="0" xfId="21" applyBorder="1" applyAlignment="1">
      <alignment horizontal="center"/>
    </xf>
    <xf numFmtId="10" fontId="0" fillId="0" borderId="1" xfId="21" applyNumberFormat="1" applyBorder="1" applyAlignment="1">
      <alignment horizontal="right"/>
    </xf>
    <xf numFmtId="9" fontId="0" fillId="0" borderId="0" xfId="21" applyFont="1" applyBorder="1" applyAlignment="1">
      <alignment horizontal="left"/>
    </xf>
    <xf numFmtId="5" fontId="0" fillId="0" borderId="0" xfId="17" applyNumberFormat="1" applyBorder="1" applyAlignment="1">
      <alignment horizontal="center"/>
    </xf>
    <xf numFmtId="9" fontId="0" fillId="0" borderId="1" xfId="21" applyNumberFormat="1" applyBorder="1" applyAlignment="1">
      <alignment horizontal="right"/>
    </xf>
    <xf numFmtId="0" fontId="9" fillId="0" borderId="0" xfId="0" applyFont="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xf>
    <xf numFmtId="14" fontId="0" fillId="0" borderId="0" xfId="0" applyNumberFormat="1" applyFont="1" applyAlignment="1">
      <alignment/>
    </xf>
    <xf numFmtId="171" fontId="0" fillId="0" borderId="0" xfId="0" applyNumberFormat="1" applyFont="1" applyBorder="1" applyAlignment="1">
      <alignment horizontal="center" vertical="top" wrapText="1"/>
    </xf>
    <xf numFmtId="0" fontId="0" fillId="0" borderId="1" xfId="0" applyFont="1" applyBorder="1" applyAlignment="1">
      <alignment horizontal="center"/>
    </xf>
    <xf numFmtId="174" fontId="0" fillId="0" borderId="1" xfId="17" applyNumberFormat="1" applyBorder="1" applyAlignment="1">
      <alignment horizontal="right"/>
    </xf>
    <xf numFmtId="0" fontId="0" fillId="2" borderId="4" xfId="0" applyFill="1" applyBorder="1" applyAlignment="1">
      <alignment horizontal="left" vertical="top" wrapText="1"/>
    </xf>
    <xf numFmtId="174" fontId="0" fillId="2" borderId="7" xfId="17" applyNumberFormat="1" applyFill="1" applyBorder="1" applyAlignment="1">
      <alignment horizontal="right"/>
    </xf>
    <xf numFmtId="174" fontId="0" fillId="2" borderId="2"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49" fontId="0" fillId="0" borderId="1" xfId="0" applyNumberFormat="1" applyBorder="1" applyAlignment="1">
      <alignment horizontal="center" vertical="center"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2" xfId="0" applyNumberFormat="1" applyBorder="1" applyAlignment="1">
      <alignment/>
    </xf>
    <xf numFmtId="0" fontId="18" fillId="2" borderId="4" xfId="0" applyFont="1" applyFill="1" applyBorder="1" applyAlignment="1">
      <alignment/>
    </xf>
    <xf numFmtId="0" fontId="18" fillId="2" borderId="2" xfId="0" applyFont="1" applyFill="1" applyBorder="1" applyAlignment="1">
      <alignment/>
    </xf>
    <xf numFmtId="0" fontId="18" fillId="0" borderId="4" xfId="0" applyFont="1" applyBorder="1" applyAlignment="1">
      <alignment vertical="top"/>
    </xf>
    <xf numFmtId="0" fontId="18" fillId="0" borderId="2"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4" xfId="0" applyFont="1" applyBorder="1" applyAlignment="1">
      <alignment vertical="center"/>
    </xf>
    <xf numFmtId="0" fontId="18" fillId="0" borderId="2" xfId="0" applyFont="1" applyBorder="1" applyAlignment="1">
      <alignment vertical="center" wrapText="1"/>
    </xf>
    <xf numFmtId="178" fontId="18" fillId="0" borderId="1" xfId="17"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10" fillId="4" borderId="0" xfId="0" applyFont="1" applyFill="1" applyAlignment="1">
      <alignment wrapText="1"/>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5" xfId="0" applyBorder="1" applyAlignment="1" quotePrefix="1">
      <alignment horizontal="center"/>
    </xf>
    <xf numFmtId="171" fontId="0" fillId="0" borderId="1" xfId="0" applyNumberFormat="1" applyBorder="1" applyAlignment="1">
      <alignment/>
    </xf>
    <xf numFmtId="0" fontId="0" fillId="0" borderId="0" xfId="0" applyBorder="1" applyAlignment="1" quotePrefix="1">
      <alignment horizontal="center"/>
    </xf>
    <xf numFmtId="171" fontId="0" fillId="0" borderId="1" xfId="0" applyNumberFormat="1" applyBorder="1" applyAlignment="1">
      <alignment horizontal="center" vertical="center"/>
    </xf>
    <xf numFmtId="0" fontId="0" fillId="3" borderId="11" xfId="0" applyFill="1" applyBorder="1" applyAlignment="1">
      <alignment/>
    </xf>
    <xf numFmtId="0" fontId="0" fillId="0" borderId="13" xfId="0" applyBorder="1" applyAlignment="1">
      <alignment/>
    </xf>
    <xf numFmtId="171" fontId="0" fillId="0" borderId="13" xfId="0" applyNumberFormat="1" applyBorder="1" applyAlignment="1">
      <alignment/>
    </xf>
    <xf numFmtId="2" fontId="0" fillId="0" borderId="1" xfId="0" applyNumberFormat="1" applyBorder="1" applyAlignment="1">
      <alignment horizontal="right"/>
    </xf>
    <xf numFmtId="0" fontId="0" fillId="0" borderId="7" xfId="0" applyBorder="1" applyAlignment="1">
      <alignment horizontal="left" vertical="top"/>
    </xf>
    <xf numFmtId="49" fontId="0" fillId="0" borderId="7" xfId="0" applyNumberFormat="1" applyBorder="1" applyAlignment="1">
      <alignment horizontal="center" vertical="center"/>
    </xf>
    <xf numFmtId="0" fontId="0" fillId="2" borderId="1" xfId="0" applyFill="1" applyBorder="1" applyAlignment="1">
      <alignment horizontal="center"/>
    </xf>
    <xf numFmtId="0" fontId="0" fillId="0" borderId="1" xfId="0" applyFill="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wrapText="1"/>
    </xf>
    <xf numFmtId="10" fontId="0" fillId="0" borderId="13" xfId="0" applyNumberFormat="1" applyBorder="1" applyAlignment="1">
      <alignment/>
    </xf>
    <xf numFmtId="0" fontId="0" fillId="0" borderId="0" xfId="0" applyFill="1" applyAlignment="1">
      <alignment/>
    </xf>
    <xf numFmtId="0" fontId="14" fillId="2" borderId="4" xfId="0" applyFont="1" applyFill="1" applyBorder="1" applyAlignment="1">
      <alignment/>
    </xf>
    <xf numFmtId="0" fontId="0" fillId="0" borderId="7" xfId="0" applyBorder="1" applyAlignment="1">
      <alignment/>
    </xf>
    <xf numFmtId="0" fontId="0" fillId="0" borderId="2" xfId="0" applyBorder="1" applyAlignment="1">
      <alignment/>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4" xfId="0" applyFill="1" applyBorder="1" applyAlignment="1">
      <alignment/>
    </xf>
    <xf numFmtId="0" fontId="0" fillId="0" borderId="7" xfId="0" applyFill="1" applyBorder="1" applyAlignment="1">
      <alignment/>
    </xf>
    <xf numFmtId="0" fontId="0" fillId="0" borderId="2" xfId="0" applyFill="1" applyBorder="1" applyAlignment="1">
      <alignment/>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13" fillId="4" borderId="0" xfId="0" applyFont="1" applyFill="1" applyBorder="1" applyAlignment="1">
      <alignment/>
    </xf>
    <xf numFmtId="0" fontId="0" fillId="4" borderId="0" xfId="0" applyFill="1" applyBorder="1" applyAlignment="1">
      <alignment/>
    </xf>
    <xf numFmtId="0" fontId="9" fillId="0" borderId="5" xfId="0" applyFont="1" applyFill="1" applyBorder="1" applyAlignment="1">
      <alignment/>
    </xf>
    <xf numFmtId="0" fontId="0" fillId="0" borderId="14" xfId="0" applyFill="1" applyBorder="1" applyAlignment="1">
      <alignment/>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3"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2" fillId="0" borderId="3" xfId="0" applyFont="1" applyFill="1" applyBorder="1" applyAlignment="1">
      <alignment horizontal="left" vertical="center" wrapText="1"/>
    </xf>
    <xf numFmtId="0" fontId="10" fillId="4" borderId="0" xfId="0" applyFont="1" applyFill="1" applyAlignment="1">
      <alignment horizontal="left" vertical="top" wrapText="1"/>
    </xf>
    <xf numFmtId="0" fontId="23" fillId="0" borderId="0" xfId="0" applyFont="1" applyAlignment="1">
      <alignment horizontal="left" vertical="top" wrapText="1"/>
    </xf>
    <xf numFmtId="0" fontId="9" fillId="0" borderId="1" xfId="0" applyFont="1" applyBorder="1" applyAlignment="1">
      <alignment horizontal="left" vertical="top" wrapText="1"/>
    </xf>
    <xf numFmtId="0" fontId="22" fillId="0" borderId="1" xfId="20" applyBorder="1" applyAlignment="1">
      <alignment horizontal="left" vertical="top"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3" xfId="0"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wrapText="1"/>
    </xf>
    <xf numFmtId="0" fontId="9" fillId="0" borderId="1" xfId="2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4" xfId="0" applyFont="1" applyBorder="1" applyAlignment="1">
      <alignment horizontal="left" vertical="top" wrapText="1"/>
    </xf>
    <xf numFmtId="0" fontId="9" fillId="0" borderId="0" xfId="0" applyFont="1" applyAlignment="1">
      <alignment horizontal="left" vertical="top" wrapText="1"/>
    </xf>
    <xf numFmtId="0" fontId="14" fillId="4" borderId="0" xfId="0" applyFont="1" applyFill="1" applyAlignment="1">
      <alignment horizontal="left" vertical="top" wrapText="1"/>
    </xf>
    <xf numFmtId="0" fontId="0" fillId="4"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10" xfId="0" applyBorder="1" applyAlignment="1">
      <alignment/>
    </xf>
    <xf numFmtId="0" fontId="0" fillId="0" borderId="3"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9" xfId="0" applyFont="1" applyBorder="1" applyAlignment="1">
      <alignment wrapText="1"/>
    </xf>
    <xf numFmtId="0" fontId="0" fillId="0" borderId="11" xfId="0" applyBorder="1" applyAlignment="1">
      <alignment wrapText="1"/>
    </xf>
    <xf numFmtId="0" fontId="0" fillId="0" borderId="8"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0"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Font="1"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xf>
    <xf numFmtId="0" fontId="9" fillId="0" borderId="4" xfId="0" applyFont="1" applyBorder="1" applyAlignment="1">
      <alignment horizontal="left" vertical="top" wrapText="1"/>
    </xf>
    <xf numFmtId="0" fontId="14" fillId="0" borderId="4" xfId="0" applyFon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wrapText="1"/>
    </xf>
    <xf numFmtId="0" fontId="9" fillId="4"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4"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9" xfId="0" applyFont="1" applyBorder="1" applyAlignment="1">
      <alignment/>
    </xf>
    <xf numFmtId="0" fontId="0" fillId="0" borderId="19" xfId="0" applyBorder="1" applyAlignment="1">
      <alignment/>
    </xf>
    <xf numFmtId="0" fontId="9" fillId="0" borderId="4" xfId="0" applyFont="1" applyBorder="1" applyAlignment="1">
      <alignment/>
    </xf>
    <xf numFmtId="0" fontId="0" fillId="0" borderId="4" xfId="0" applyFill="1" applyBorder="1" applyAlignment="1" applyProtection="1">
      <alignment/>
      <protection locked="0"/>
    </xf>
    <xf numFmtId="0" fontId="0" fillId="0" borderId="7" xfId="0" applyFill="1" applyBorder="1" applyAlignment="1" applyProtection="1">
      <alignment/>
      <protection locked="0"/>
    </xf>
    <xf numFmtId="0" fontId="0" fillId="0" borderId="2"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20" xfId="0" applyFont="1" applyBorder="1" applyAlignment="1">
      <alignment horizontal="left" vertical="top" wrapText="1"/>
    </xf>
    <xf numFmtId="0" fontId="13" fillId="0" borderId="0" xfId="0" applyFont="1"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3" xfId="0" applyFont="1" applyBorder="1" applyAlignment="1">
      <alignment vertical="top" wrapText="1"/>
    </xf>
    <xf numFmtId="0" fontId="0" fillId="0" borderId="3" xfId="0" applyBorder="1" applyAlignment="1">
      <alignment vertical="top" wrapText="1"/>
    </xf>
    <xf numFmtId="0" fontId="0" fillId="0" borderId="11" xfId="0" applyFont="1" applyBorder="1" applyAlignment="1">
      <alignment horizontal="left" vertical="top" wrapText="1"/>
    </xf>
    <xf numFmtId="0" fontId="0" fillId="0" borderId="20" xfId="0" applyBorder="1" applyAlignment="1">
      <alignment/>
    </xf>
    <xf numFmtId="0" fontId="0" fillId="0" borderId="9" xfId="0" applyBorder="1" applyAlignment="1">
      <alignment/>
    </xf>
    <xf numFmtId="0" fontId="0" fillId="0" borderId="6" xfId="0" applyBorder="1" applyAlignment="1">
      <alignment/>
    </xf>
    <xf numFmtId="0" fontId="0" fillId="0" borderId="8" xfId="0" applyBorder="1" applyAlignment="1">
      <alignment horizontal="left"/>
    </xf>
    <xf numFmtId="0" fontId="0" fillId="0" borderId="9" xfId="0" applyBorder="1" applyAlignment="1">
      <alignment horizontal="left"/>
    </xf>
    <xf numFmtId="0" fontId="2"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vertical="top" wrapText="1"/>
    </xf>
    <xf numFmtId="0" fontId="0" fillId="0" borderId="3" xfId="0" applyFont="1" applyBorder="1" applyAlignment="1">
      <alignment horizontal="left" vertical="top"/>
    </xf>
    <xf numFmtId="0" fontId="0" fillId="0" borderId="13" xfId="0" applyBorder="1" applyAlignment="1">
      <alignment/>
    </xf>
    <xf numFmtId="0" fontId="18" fillId="0" borderId="13"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4" borderId="1" xfId="0" applyFill="1" applyBorder="1" applyAlignment="1">
      <alignment horizontal="left" vertical="top" wrapText="1"/>
    </xf>
    <xf numFmtId="0" fontId="0" fillId="4" borderId="1" xfId="0" applyFill="1" applyBorder="1" applyAlignment="1">
      <alignment/>
    </xf>
    <xf numFmtId="0" fontId="0" fillId="0" borderId="3" xfId="0" applyBorder="1" applyAlignment="1">
      <alignment wrapText="1"/>
    </xf>
    <xf numFmtId="0" fontId="0" fillId="0" borderId="1" xfId="0" applyFont="1" applyBorder="1" applyAlignment="1">
      <alignment horizontal="center" vertical="center" wrapText="1"/>
    </xf>
    <xf numFmtId="0" fontId="2" fillId="0" borderId="3" xfId="0" applyFont="1" applyBorder="1" applyAlignment="1">
      <alignment horizontal="left" vertical="top" wrapText="1"/>
    </xf>
    <xf numFmtId="0" fontId="0" fillId="0" borderId="3" xfId="0" applyFont="1" applyBorder="1" applyAlignment="1">
      <alignment wrapText="1"/>
    </xf>
    <xf numFmtId="0" fontId="0" fillId="0" borderId="0" xfId="0" applyFont="1" applyBorder="1" applyAlignment="1">
      <alignment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0" xfId="0" applyBorder="1" applyAlignment="1">
      <alignment horizontal="left" vertical="top"/>
    </xf>
    <xf numFmtId="49" fontId="0" fillId="0" borderId="4"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14" fillId="0" borderId="0" xfId="0" applyFont="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5" xfId="0" applyFont="1" applyBorder="1" applyAlignment="1">
      <alignment horizontal="left" vertical="top" wrapText="1"/>
    </xf>
    <xf numFmtId="0" fontId="0" fillId="0" borderId="3"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4" xfId="0" applyFill="1" applyBorder="1" applyAlignment="1">
      <alignment horizontal="left" vertical="top"/>
    </xf>
    <xf numFmtId="0" fontId="0" fillId="0" borderId="4" xfId="0" applyBorder="1" applyAlignment="1">
      <alignment horizontal="left" vertical="top"/>
    </xf>
    <xf numFmtId="0" fontId="0" fillId="4" borderId="1"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 fillId="4" borderId="3" xfId="0" applyFont="1" applyFill="1" applyBorder="1" applyAlignment="1">
      <alignment horizontal="left" vertical="top" wrapText="1"/>
    </xf>
    <xf numFmtId="0" fontId="0" fillId="4" borderId="3" xfId="0" applyFont="1" applyFill="1" applyBorder="1" applyAlignment="1">
      <alignment horizontal="left" vertical="top" wrapText="1"/>
    </xf>
    <xf numFmtId="0" fontId="20" fillId="0" borderId="4" xfId="0" applyFont="1" applyBorder="1" applyAlignment="1">
      <alignment horizontal="left" vertical="top" wrapText="1"/>
    </xf>
    <xf numFmtId="0" fontId="20" fillId="0" borderId="7" xfId="0" applyFont="1" applyBorder="1" applyAlignment="1">
      <alignment horizontal="left" vertical="top" wrapText="1"/>
    </xf>
    <xf numFmtId="0" fontId="20" fillId="0" borderId="2" xfId="0" applyFont="1" applyBorder="1" applyAlignment="1">
      <alignment horizontal="left" vertical="top" wrapText="1"/>
    </xf>
    <xf numFmtId="0" fontId="8" fillId="2" borderId="4" xfId="0" applyFont="1" applyFill="1" applyBorder="1" applyAlignment="1">
      <alignment/>
    </xf>
    <xf numFmtId="0" fontId="8" fillId="2" borderId="7" xfId="0" applyFont="1" applyFill="1" applyBorder="1" applyAlignment="1">
      <alignment/>
    </xf>
    <xf numFmtId="0" fontId="8" fillId="2" borderId="2" xfId="0" applyFont="1" applyFill="1" applyBorder="1" applyAlignment="1">
      <alignment/>
    </xf>
    <xf numFmtId="0" fontId="0" fillId="4" borderId="4"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29" fillId="4" borderId="0" xfId="0" applyFont="1" applyFill="1" applyAlignment="1">
      <alignment wrapText="1"/>
    </xf>
    <xf numFmtId="0" fontId="0" fillId="4" borderId="0" xfId="0" applyFill="1" applyAlignment="1">
      <alignment wrapText="1"/>
    </xf>
    <xf numFmtId="0" fontId="0" fillId="4" borderId="7" xfId="0" applyFill="1" applyBorder="1" applyAlignment="1">
      <alignment wrapText="1"/>
    </xf>
    <xf numFmtId="0" fontId="0" fillId="4" borderId="2" xfId="0" applyFill="1" applyBorder="1" applyAlignment="1">
      <alignment wrapText="1"/>
    </xf>
    <xf numFmtId="0" fontId="0" fillId="4" borderId="20" xfId="0" applyFill="1" applyBorder="1" applyAlignment="1">
      <alignment wrapText="1"/>
    </xf>
    <xf numFmtId="0" fontId="0" fillId="4" borderId="9" xfId="0" applyFill="1" applyBorder="1" applyAlignment="1">
      <alignment wrapText="1"/>
    </xf>
    <xf numFmtId="0" fontId="0" fillId="2" borderId="4" xfId="0" applyFill="1" applyBorder="1" applyAlignment="1">
      <alignment/>
    </xf>
    <xf numFmtId="0" fontId="0" fillId="2" borderId="7" xfId="0" applyFill="1" applyBorder="1" applyAlignment="1">
      <alignment/>
    </xf>
    <xf numFmtId="0" fontId="0" fillId="2" borderId="2"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3" xfId="0" applyFont="1" applyBorder="1" applyAlignment="1">
      <alignment horizontal="center" vertical="center"/>
    </xf>
    <xf numFmtId="0" fontId="20" fillId="0" borderId="0" xfId="0" applyFont="1" applyAlignment="1">
      <alignment horizontal="left" vertical="top" wrapText="1"/>
    </xf>
    <xf numFmtId="0" fontId="18" fillId="4" borderId="1" xfId="0" applyFont="1" applyFill="1" applyBorder="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xf numFmtId="174" fontId="0" fillId="0" borderId="1" xfId="17"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c-nelson@bethel.edu" TargetMode="External" /><Relationship Id="rId2" Type="http://schemas.openxmlformats.org/officeDocument/2006/relationships/hyperlink" Target="http://www.bethel.edu/" TargetMode="External" /><Relationship Id="rId3" Type="http://schemas.openxmlformats.org/officeDocument/2006/relationships/hyperlink" Target="http://www.Buadmissions-cas@bethel.edu/"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topLeftCell="A16">
      <selection activeCell="B21" sqref="B21"/>
    </sheetView>
  </sheetViews>
  <sheetFormatPr defaultColWidth="9.140625" defaultRowHeight="12.75"/>
  <cols>
    <col min="1" max="1" width="11.140625" style="176" bestFit="1" customWidth="1"/>
    <col min="2" max="2" width="79.57421875" style="174" customWidth="1"/>
    <col min="3" max="16384" width="9.140625" style="177" customWidth="1"/>
  </cols>
  <sheetData>
    <row r="1" spans="1:2" ht="12.75">
      <c r="A1" s="383" t="s">
        <v>472</v>
      </c>
      <c r="B1" s="383"/>
    </row>
    <row r="2" spans="1:2" ht="12.75">
      <c r="A2" s="175"/>
      <c r="B2" s="175"/>
    </row>
    <row r="3" spans="1:2" ht="12.75">
      <c r="A3" s="382" t="s">
        <v>368</v>
      </c>
      <c r="B3" s="382"/>
    </row>
    <row r="4" ht="12.75">
      <c r="A4" s="175"/>
    </row>
    <row r="5" spans="1:2" ht="12.75" customHeight="1">
      <c r="A5" s="383" t="s">
        <v>726</v>
      </c>
      <c r="B5" s="383"/>
    </row>
    <row r="7" spans="1:2" ht="25.5">
      <c r="A7" s="225" t="s">
        <v>474</v>
      </c>
      <c r="B7" s="51" t="s">
        <v>475</v>
      </c>
    </row>
    <row r="8" spans="1:2" ht="33">
      <c r="A8" s="227" t="s">
        <v>476</v>
      </c>
      <c r="B8" s="229" t="s">
        <v>478</v>
      </c>
    </row>
    <row r="9" spans="1:2" ht="12.75">
      <c r="A9" s="227" t="s">
        <v>477</v>
      </c>
      <c r="B9" s="53" t="s">
        <v>479</v>
      </c>
    </row>
    <row r="10" spans="1:2" ht="12.75">
      <c r="A10" s="225" t="s">
        <v>549</v>
      </c>
      <c r="B10" s="226" t="s">
        <v>480</v>
      </c>
    </row>
    <row r="11" spans="1:2" ht="12.75">
      <c r="A11" s="225" t="s">
        <v>481</v>
      </c>
      <c r="B11" s="226" t="s">
        <v>482</v>
      </c>
    </row>
    <row r="12" spans="1:2" ht="12.75">
      <c r="A12" s="225" t="s">
        <v>549</v>
      </c>
      <c r="B12" s="230" t="s">
        <v>483</v>
      </c>
    </row>
    <row r="13" spans="1:2" ht="25.5">
      <c r="A13" s="227" t="s">
        <v>762</v>
      </c>
      <c r="B13" s="229" t="s">
        <v>484</v>
      </c>
    </row>
    <row r="14" spans="1:2" ht="25.5">
      <c r="A14" s="227" t="s">
        <v>364</v>
      </c>
      <c r="B14" s="229" t="s">
        <v>485</v>
      </c>
    </row>
    <row r="15" spans="1:2" ht="12.75">
      <c r="A15" s="227" t="s">
        <v>486</v>
      </c>
      <c r="B15" s="230" t="s">
        <v>487</v>
      </c>
    </row>
    <row r="16" spans="1:2" ht="12.75">
      <c r="A16" s="227" t="s">
        <v>488</v>
      </c>
      <c r="B16" s="53" t="s">
        <v>489</v>
      </c>
    </row>
    <row r="17" spans="1:2" ht="14.25">
      <c r="A17" s="193"/>
      <c r="B17" s="226" t="s">
        <v>490</v>
      </c>
    </row>
    <row r="18" spans="1:2" ht="14.25">
      <c r="A18" s="193"/>
      <c r="B18" s="226" t="s">
        <v>491</v>
      </c>
    </row>
    <row r="19" spans="1:2" ht="38.25">
      <c r="A19" s="227" t="s">
        <v>383</v>
      </c>
      <c r="B19" s="51" t="s">
        <v>492</v>
      </c>
    </row>
    <row r="20" spans="1:2" ht="12.75">
      <c r="A20" s="227" t="s">
        <v>493</v>
      </c>
      <c r="B20" s="53" t="s">
        <v>494</v>
      </c>
    </row>
    <row r="21" spans="1:2" ht="25.5">
      <c r="A21" s="227" t="s">
        <v>495</v>
      </c>
      <c r="B21" s="229" t="s">
        <v>496</v>
      </c>
    </row>
    <row r="22" spans="1:2" ht="14.25">
      <c r="A22" s="193"/>
      <c r="B22" s="226"/>
    </row>
    <row r="23" spans="1:2" ht="12.75">
      <c r="A23" s="383" t="s">
        <v>365</v>
      </c>
      <c r="B23" s="383"/>
    </row>
    <row r="25" spans="1:2" ht="12.75">
      <c r="A25" s="176" t="s">
        <v>560</v>
      </c>
      <c r="B25" s="226" t="s">
        <v>473</v>
      </c>
    </row>
    <row r="26" spans="1:2" ht="25.5">
      <c r="A26" s="176" t="s">
        <v>366</v>
      </c>
      <c r="B26" s="174" t="s">
        <v>367</v>
      </c>
    </row>
    <row r="29" ht="13.5" customHeight="1"/>
  </sheetData>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C39"/>
  <sheetViews>
    <sheetView workbookViewId="0" topLeftCell="B20">
      <selection activeCell="B20" sqref="B20"/>
    </sheetView>
  </sheetViews>
  <sheetFormatPr defaultColWidth="9.140625" defaultRowHeight="12.75"/>
  <cols>
    <col min="1" max="1" width="4.421875" style="1" customWidth="1"/>
    <col min="2" max="2" width="66.28125" style="0" customWidth="1"/>
    <col min="3" max="3" width="12.7109375" style="0" customWidth="1"/>
  </cols>
  <sheetData>
    <row r="1" spans="1:3" ht="18">
      <c r="A1" s="388" t="s">
        <v>354</v>
      </c>
      <c r="B1" s="388"/>
      <c r="C1" s="388"/>
    </row>
    <row r="2" spans="1:3" ht="28.5" customHeight="1">
      <c r="A2" s="2" t="s">
        <v>762</v>
      </c>
      <c r="B2" s="372" t="s">
        <v>616</v>
      </c>
      <c r="C2" s="373"/>
    </row>
    <row r="3" spans="1:3" ht="12.75">
      <c r="A3" s="2" t="s">
        <v>762</v>
      </c>
      <c r="B3" s="8" t="s">
        <v>617</v>
      </c>
      <c r="C3" s="84" t="s">
        <v>853</v>
      </c>
    </row>
    <row r="4" spans="1:3" ht="12.75">
      <c r="A4" s="2" t="s">
        <v>762</v>
      </c>
      <c r="B4" s="247" t="s">
        <v>219</v>
      </c>
      <c r="C4" s="84"/>
    </row>
    <row r="5" spans="1:3" ht="12.75">
      <c r="A5" s="2" t="s">
        <v>762</v>
      </c>
      <c r="B5" s="8" t="s">
        <v>618</v>
      </c>
      <c r="C5" s="84"/>
    </row>
    <row r="6" spans="1:3" ht="12.75">
      <c r="A6" s="2" t="s">
        <v>762</v>
      </c>
      <c r="B6" s="8" t="s">
        <v>619</v>
      </c>
      <c r="C6" s="84"/>
    </row>
    <row r="7" spans="1:3" ht="12.75">
      <c r="A7" s="2" t="s">
        <v>762</v>
      </c>
      <c r="B7" s="8" t="s">
        <v>620</v>
      </c>
      <c r="C7" s="84" t="s">
        <v>853</v>
      </c>
    </row>
    <row r="8" spans="1:3" ht="12.75">
      <c r="A8" s="2" t="s">
        <v>762</v>
      </c>
      <c r="B8" s="8" t="s">
        <v>621</v>
      </c>
      <c r="C8" s="84"/>
    </row>
    <row r="9" spans="1:3" ht="12.75">
      <c r="A9" s="2" t="s">
        <v>762</v>
      </c>
      <c r="B9" s="8" t="s">
        <v>622</v>
      </c>
      <c r="C9" s="84"/>
    </row>
    <row r="10" spans="1:3" ht="12.75">
      <c r="A10" s="2" t="s">
        <v>762</v>
      </c>
      <c r="B10" s="8" t="s">
        <v>623</v>
      </c>
      <c r="C10" s="84" t="s">
        <v>853</v>
      </c>
    </row>
    <row r="11" spans="1:3" ht="12.75">
      <c r="A11" s="2" t="s">
        <v>762</v>
      </c>
      <c r="B11" s="8" t="s">
        <v>624</v>
      </c>
      <c r="C11" s="84"/>
    </row>
    <row r="12" spans="1:3" ht="12.75">
      <c r="A12" s="2" t="s">
        <v>762</v>
      </c>
      <c r="B12" s="8" t="s">
        <v>625</v>
      </c>
      <c r="C12" s="84" t="s">
        <v>853</v>
      </c>
    </row>
    <row r="13" spans="1:3" ht="12.75">
      <c r="A13" s="2" t="s">
        <v>762</v>
      </c>
      <c r="B13" s="8" t="s">
        <v>626</v>
      </c>
      <c r="C13" s="84" t="s">
        <v>853</v>
      </c>
    </row>
    <row r="14" spans="1:3" ht="12.75">
      <c r="A14" s="2" t="s">
        <v>762</v>
      </c>
      <c r="B14" s="8" t="s">
        <v>627</v>
      </c>
      <c r="C14" s="84" t="s">
        <v>853</v>
      </c>
    </row>
    <row r="15" spans="1:3" ht="12.75">
      <c r="A15" s="2" t="s">
        <v>762</v>
      </c>
      <c r="B15" s="8" t="s">
        <v>628</v>
      </c>
      <c r="C15" s="84"/>
    </row>
    <row r="16" spans="1:3" ht="12.75">
      <c r="A16" s="2" t="s">
        <v>762</v>
      </c>
      <c r="B16" s="8" t="s">
        <v>629</v>
      </c>
      <c r="C16" s="84" t="s">
        <v>853</v>
      </c>
    </row>
    <row r="17" spans="1:3" ht="12.75">
      <c r="A17" s="2" t="s">
        <v>762</v>
      </c>
      <c r="B17" s="8" t="s">
        <v>630</v>
      </c>
      <c r="C17" s="84" t="s">
        <v>853</v>
      </c>
    </row>
    <row r="18" spans="1:3" ht="12.75">
      <c r="A18" s="2" t="s">
        <v>762</v>
      </c>
      <c r="B18" s="8" t="s">
        <v>631</v>
      </c>
      <c r="C18" s="84" t="s">
        <v>853</v>
      </c>
    </row>
    <row r="19" spans="1:3" ht="12.75">
      <c r="A19" s="2" t="s">
        <v>762</v>
      </c>
      <c r="B19" s="8" t="s">
        <v>632</v>
      </c>
      <c r="C19" s="84"/>
    </row>
    <row r="20" spans="1:3" ht="12.75">
      <c r="A20" s="2" t="s">
        <v>762</v>
      </c>
      <c r="B20" s="85" t="s">
        <v>222</v>
      </c>
      <c r="C20" s="84"/>
    </row>
    <row r="21" spans="2:3" ht="12.75">
      <c r="B21" s="474"/>
      <c r="C21" s="438"/>
    </row>
    <row r="22" spans="2:3" ht="12.75">
      <c r="B22" s="5"/>
      <c r="C22" s="5"/>
    </row>
    <row r="23" spans="1:2" ht="12.75">
      <c r="A23" s="2" t="s">
        <v>763</v>
      </c>
      <c r="B23" s="3" t="s">
        <v>872</v>
      </c>
    </row>
    <row r="25" spans="1:3" ht="24.75" customHeight="1">
      <c r="A25" s="86" t="s">
        <v>764</v>
      </c>
      <c r="B25" s="26" t="s">
        <v>634</v>
      </c>
      <c r="C25" s="26"/>
    </row>
    <row r="26" spans="1:3" ht="12.75">
      <c r="A26" s="86" t="s">
        <v>764</v>
      </c>
      <c r="B26" s="8" t="s">
        <v>635</v>
      </c>
      <c r="C26" s="84" t="s">
        <v>853</v>
      </c>
    </row>
    <row r="27" spans="1:3" ht="12.75">
      <c r="A27" s="86" t="s">
        <v>764</v>
      </c>
      <c r="B27" s="8" t="s">
        <v>636</v>
      </c>
      <c r="C27" s="84"/>
    </row>
    <row r="28" spans="1:3" ht="12.75">
      <c r="A28" s="86" t="s">
        <v>764</v>
      </c>
      <c r="B28" s="8" t="s">
        <v>637</v>
      </c>
      <c r="C28" s="84" t="s">
        <v>853</v>
      </c>
    </row>
    <row r="29" spans="1:3" ht="12.75">
      <c r="A29" s="86" t="s">
        <v>764</v>
      </c>
      <c r="B29" s="8" t="s">
        <v>638</v>
      </c>
      <c r="C29" s="84" t="s">
        <v>853</v>
      </c>
    </row>
    <row r="30" spans="1:3" ht="12.75">
      <c r="A30" s="86" t="s">
        <v>764</v>
      </c>
      <c r="B30" s="8" t="s">
        <v>992</v>
      </c>
      <c r="C30" s="84"/>
    </row>
    <row r="31" spans="1:3" ht="12.75">
      <c r="A31" s="86" t="s">
        <v>764</v>
      </c>
      <c r="B31" s="8" t="s">
        <v>639</v>
      </c>
      <c r="C31" s="84" t="s">
        <v>853</v>
      </c>
    </row>
    <row r="32" spans="1:3" ht="12.75">
      <c r="A32" s="86" t="s">
        <v>764</v>
      </c>
      <c r="B32" s="8" t="s">
        <v>988</v>
      </c>
      <c r="C32" s="84" t="s">
        <v>853</v>
      </c>
    </row>
    <row r="33" spans="1:3" ht="12.75">
      <c r="A33" s="86" t="s">
        <v>764</v>
      </c>
      <c r="B33" s="8" t="s">
        <v>640</v>
      </c>
      <c r="C33" s="84"/>
    </row>
    <row r="34" spans="1:3" ht="12.75">
      <c r="A34" s="86" t="s">
        <v>764</v>
      </c>
      <c r="B34" s="8" t="s">
        <v>641</v>
      </c>
      <c r="C34" s="84" t="s">
        <v>853</v>
      </c>
    </row>
    <row r="35" spans="1:3" ht="12.75">
      <c r="A35" s="86" t="s">
        <v>764</v>
      </c>
      <c r="B35" s="8" t="s">
        <v>642</v>
      </c>
      <c r="C35" s="84"/>
    </row>
    <row r="36" spans="1:3" ht="12.75">
      <c r="A36" s="86" t="s">
        <v>764</v>
      </c>
      <c r="B36" s="85" t="s">
        <v>221</v>
      </c>
      <c r="C36" s="84"/>
    </row>
    <row r="37" spans="2:3" ht="12.75">
      <c r="B37" s="475"/>
      <c r="C37" s="476"/>
    </row>
    <row r="39" ht="28.5">
      <c r="B39" s="253" t="s">
        <v>769</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C39"/>
  <sheetViews>
    <sheetView workbookViewId="0" topLeftCell="A1">
      <selection activeCell="F30" sqref="F30"/>
    </sheetView>
  </sheetViews>
  <sheetFormatPr defaultColWidth="9.140625" defaultRowHeight="12.75"/>
  <cols>
    <col min="1" max="1" width="4.421875" style="1" customWidth="1"/>
    <col min="2" max="2" width="66.28125" style="0" customWidth="1"/>
    <col min="3" max="3" width="12.7109375" style="0" customWidth="1"/>
  </cols>
  <sheetData>
    <row r="1" spans="1:3" ht="18">
      <c r="A1" s="388" t="s">
        <v>354</v>
      </c>
      <c r="B1" s="388"/>
      <c r="C1" s="388"/>
    </row>
    <row r="2" spans="1:3" ht="28.5" customHeight="1">
      <c r="A2" s="2" t="s">
        <v>762</v>
      </c>
      <c r="B2" s="372" t="s">
        <v>616</v>
      </c>
      <c r="C2" s="373"/>
    </row>
    <row r="3" spans="1:3" ht="12.75">
      <c r="A3" s="2" t="s">
        <v>762</v>
      </c>
      <c r="B3" s="8" t="s">
        <v>617</v>
      </c>
      <c r="C3" s="84"/>
    </row>
    <row r="4" spans="1:3" ht="12.75">
      <c r="A4" s="2" t="s">
        <v>762</v>
      </c>
      <c r="B4" s="247" t="s">
        <v>219</v>
      </c>
      <c r="C4" s="84"/>
    </row>
    <row r="5" spans="1:3" ht="12.75">
      <c r="A5" s="2" t="s">
        <v>762</v>
      </c>
      <c r="B5" s="8" t="s">
        <v>618</v>
      </c>
      <c r="C5" s="84"/>
    </row>
    <row r="6" spans="1:3" ht="12.75">
      <c r="A6" s="2" t="s">
        <v>762</v>
      </c>
      <c r="B6" s="8" t="s">
        <v>619</v>
      </c>
      <c r="C6" s="84"/>
    </row>
    <row r="7" spans="1:3" ht="12.75">
      <c r="A7" s="2" t="s">
        <v>762</v>
      </c>
      <c r="B7" s="8" t="s">
        <v>620</v>
      </c>
      <c r="C7" s="84"/>
    </row>
    <row r="8" spans="1:3" ht="12.75">
      <c r="A8" s="2" t="s">
        <v>762</v>
      </c>
      <c r="B8" s="8" t="s">
        <v>621</v>
      </c>
      <c r="C8" s="84"/>
    </row>
    <row r="9" spans="1:3" ht="12.75">
      <c r="A9" s="2" t="s">
        <v>762</v>
      </c>
      <c r="B9" s="8" t="s">
        <v>622</v>
      </c>
      <c r="C9" s="84"/>
    </row>
    <row r="10" spans="1:3" ht="12.75">
      <c r="A10" s="2" t="s">
        <v>762</v>
      </c>
      <c r="B10" s="8" t="s">
        <v>623</v>
      </c>
      <c r="C10" s="84"/>
    </row>
    <row r="11" spans="1:3" ht="12.75">
      <c r="A11" s="2" t="s">
        <v>762</v>
      </c>
      <c r="B11" s="8" t="s">
        <v>624</v>
      </c>
      <c r="C11" s="84"/>
    </row>
    <row r="12" spans="1:3" ht="12.75">
      <c r="A12" s="2" t="s">
        <v>762</v>
      </c>
      <c r="B12" s="8" t="s">
        <v>625</v>
      </c>
      <c r="C12" s="84"/>
    </row>
    <row r="13" spans="1:3" ht="12.75">
      <c r="A13" s="2" t="s">
        <v>762</v>
      </c>
      <c r="B13" s="8" t="s">
        <v>626</v>
      </c>
      <c r="C13" s="84"/>
    </row>
    <row r="14" spans="1:3" ht="12.75">
      <c r="A14" s="2" t="s">
        <v>762</v>
      </c>
      <c r="B14" s="8" t="s">
        <v>627</v>
      </c>
      <c r="C14" s="84"/>
    </row>
    <row r="15" spans="1:3" ht="12.75">
      <c r="A15" s="2" t="s">
        <v>762</v>
      </c>
      <c r="B15" s="8" t="s">
        <v>628</v>
      </c>
      <c r="C15" s="84"/>
    </row>
    <row r="16" spans="1:3" ht="12.75">
      <c r="A16" s="2" t="s">
        <v>762</v>
      </c>
      <c r="B16" s="8" t="s">
        <v>629</v>
      </c>
      <c r="C16" s="84"/>
    </row>
    <row r="17" spans="1:3" ht="12.75">
      <c r="A17" s="2" t="s">
        <v>762</v>
      </c>
      <c r="B17" s="8" t="s">
        <v>630</v>
      </c>
      <c r="C17" s="84"/>
    </row>
    <row r="18" spans="1:3" ht="12.75">
      <c r="A18" s="2" t="s">
        <v>762</v>
      </c>
      <c r="B18" s="8" t="s">
        <v>631</v>
      </c>
      <c r="C18" s="84"/>
    </row>
    <row r="19" spans="1:3" ht="12.75">
      <c r="A19" s="2" t="s">
        <v>762</v>
      </c>
      <c r="B19" s="8" t="s">
        <v>632</v>
      </c>
      <c r="C19" s="84"/>
    </row>
    <row r="20" spans="1:3" ht="12.75">
      <c r="A20" s="2" t="s">
        <v>762</v>
      </c>
      <c r="B20" s="85" t="s">
        <v>633</v>
      </c>
      <c r="C20" s="84"/>
    </row>
    <row r="21" spans="2:3" ht="12.75">
      <c r="B21" s="474"/>
      <c r="C21" s="438"/>
    </row>
    <row r="22" spans="2:3" ht="12.75">
      <c r="B22" s="5"/>
      <c r="C22" s="5"/>
    </row>
    <row r="23" spans="1:2" ht="12.75">
      <c r="A23" s="2" t="s">
        <v>763</v>
      </c>
      <c r="B23" s="3" t="s">
        <v>872</v>
      </c>
    </row>
    <row r="25" spans="1:3" ht="24.75" customHeight="1">
      <c r="A25" s="86" t="s">
        <v>764</v>
      </c>
      <c r="B25" s="26" t="s">
        <v>634</v>
      </c>
      <c r="C25" s="26"/>
    </row>
    <row r="26" spans="1:3" ht="12.75">
      <c r="A26" s="86" t="s">
        <v>764</v>
      </c>
      <c r="B26" s="8" t="s">
        <v>635</v>
      </c>
      <c r="C26" s="84"/>
    </row>
    <row r="27" spans="1:3" ht="12.75">
      <c r="A27" s="86" t="s">
        <v>764</v>
      </c>
      <c r="B27" s="8" t="s">
        <v>636</v>
      </c>
      <c r="C27" s="84"/>
    </row>
    <row r="28" spans="1:3" ht="12.75">
      <c r="A28" s="86" t="s">
        <v>764</v>
      </c>
      <c r="B28" s="8" t="s">
        <v>637</v>
      </c>
      <c r="C28" s="84"/>
    </row>
    <row r="29" spans="1:3" ht="12.75">
      <c r="A29" s="86" t="s">
        <v>764</v>
      </c>
      <c r="B29" s="8" t="s">
        <v>638</v>
      </c>
      <c r="C29" s="84"/>
    </row>
    <row r="30" spans="1:3" ht="12.75">
      <c r="A30" s="86" t="s">
        <v>764</v>
      </c>
      <c r="B30" s="8" t="s">
        <v>992</v>
      </c>
      <c r="C30" s="84"/>
    </row>
    <row r="31" spans="1:3" ht="12.75">
      <c r="A31" s="86" t="s">
        <v>764</v>
      </c>
      <c r="B31" s="8" t="s">
        <v>639</v>
      </c>
      <c r="C31" s="84"/>
    </row>
    <row r="32" spans="1:3" ht="12.75">
      <c r="A32" s="86" t="s">
        <v>764</v>
      </c>
      <c r="B32" s="8" t="s">
        <v>988</v>
      </c>
      <c r="C32" s="84"/>
    </row>
    <row r="33" spans="1:3" ht="12.75">
      <c r="A33" s="86" t="s">
        <v>764</v>
      </c>
      <c r="B33" s="8" t="s">
        <v>640</v>
      </c>
      <c r="C33" s="84"/>
    </row>
    <row r="34" spans="1:3" ht="12.75">
      <c r="A34" s="86" t="s">
        <v>764</v>
      </c>
      <c r="B34" s="8" t="s">
        <v>641</v>
      </c>
      <c r="C34" s="84"/>
    </row>
    <row r="35" spans="1:3" ht="12.75">
      <c r="A35" s="86" t="s">
        <v>764</v>
      </c>
      <c r="B35" s="8" t="s">
        <v>642</v>
      </c>
      <c r="C35" s="84"/>
    </row>
    <row r="36" spans="1:3" ht="12.75">
      <c r="A36" s="86" t="s">
        <v>764</v>
      </c>
      <c r="B36" s="85" t="s">
        <v>384</v>
      </c>
      <c r="C36" s="84"/>
    </row>
    <row r="37" spans="2:3" ht="12.75">
      <c r="B37" s="475"/>
      <c r="C37" s="476"/>
    </row>
    <row r="39" ht="28.5">
      <c r="B39" s="253" t="s">
        <v>769</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H51"/>
  <sheetViews>
    <sheetView workbookViewId="0" topLeftCell="A2">
      <selection activeCell="E16" sqref="E1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8" t="s">
        <v>1044</v>
      </c>
      <c r="B1" s="388"/>
      <c r="C1" s="388"/>
      <c r="D1" s="388"/>
      <c r="E1" s="389"/>
      <c r="F1" s="389"/>
    </row>
    <row r="3" spans="1:6" ht="28.5" customHeight="1">
      <c r="A3" s="2" t="s">
        <v>364</v>
      </c>
      <c r="B3" s="470" t="s">
        <v>220</v>
      </c>
      <c r="C3" s="470"/>
      <c r="D3" s="470"/>
      <c r="E3" s="481"/>
      <c r="F3" s="481"/>
    </row>
    <row r="4" spans="1:6" ht="37.5" customHeight="1">
      <c r="A4" s="2" t="s">
        <v>364</v>
      </c>
      <c r="B4" s="408"/>
      <c r="C4" s="438"/>
      <c r="D4" s="438"/>
      <c r="E4" s="137" t="s">
        <v>513</v>
      </c>
      <c r="F4" s="132" t="s">
        <v>391</v>
      </c>
    </row>
    <row r="5" spans="1:6" ht="39.75" customHeight="1">
      <c r="A5" s="2" t="s">
        <v>364</v>
      </c>
      <c r="B5" s="479" t="s">
        <v>838</v>
      </c>
      <c r="C5" s="480"/>
      <c r="D5" s="480"/>
      <c r="E5" s="129">
        <v>0.261</v>
      </c>
      <c r="F5" s="290">
        <v>0.26</v>
      </c>
    </row>
    <row r="6" spans="1:6" ht="12.75">
      <c r="A6" s="2" t="s">
        <v>364</v>
      </c>
      <c r="B6" s="399" t="s">
        <v>1045</v>
      </c>
      <c r="C6" s="438"/>
      <c r="D6" s="438"/>
      <c r="E6" s="25">
        <v>0</v>
      </c>
      <c r="F6" s="290">
        <v>0</v>
      </c>
    </row>
    <row r="7" spans="1:6" ht="12.75">
      <c r="A7" s="2" t="s">
        <v>364</v>
      </c>
      <c r="B7" s="399" t="s">
        <v>1046</v>
      </c>
      <c r="C7" s="438"/>
      <c r="D7" s="438"/>
      <c r="E7" s="25">
        <v>0</v>
      </c>
      <c r="F7" s="290">
        <v>0</v>
      </c>
    </row>
    <row r="8" spans="1:6" ht="24.75" customHeight="1">
      <c r="A8" s="2" t="s">
        <v>364</v>
      </c>
      <c r="B8" s="399" t="s">
        <v>1047</v>
      </c>
      <c r="C8" s="438"/>
      <c r="D8" s="438"/>
      <c r="E8" s="25">
        <v>0.938</v>
      </c>
      <c r="F8" s="290">
        <v>0.702</v>
      </c>
    </row>
    <row r="9" spans="1:6" ht="12.75">
      <c r="A9" s="2" t="s">
        <v>364</v>
      </c>
      <c r="B9" s="399" t="s">
        <v>1048</v>
      </c>
      <c r="C9" s="438"/>
      <c r="D9" s="438"/>
      <c r="E9" s="25">
        <v>0.0627</v>
      </c>
      <c r="F9" s="290">
        <v>0.298</v>
      </c>
    </row>
    <row r="10" spans="1:6" ht="12.75">
      <c r="A10" s="2" t="s">
        <v>364</v>
      </c>
      <c r="B10" s="399" t="s">
        <v>1049</v>
      </c>
      <c r="C10" s="438"/>
      <c r="D10" s="438"/>
      <c r="E10" s="25">
        <v>0.006</v>
      </c>
      <c r="F10" s="290">
        <v>0.03</v>
      </c>
    </row>
    <row r="11" spans="1:6" ht="12.75">
      <c r="A11" s="2" t="s">
        <v>364</v>
      </c>
      <c r="B11" s="399" t="s">
        <v>1050</v>
      </c>
      <c r="C11" s="438"/>
      <c r="D11" s="438"/>
      <c r="E11" s="131">
        <v>18</v>
      </c>
      <c r="F11" s="131">
        <v>20</v>
      </c>
    </row>
    <row r="12" spans="1:6" ht="12.75">
      <c r="A12" s="2" t="s">
        <v>364</v>
      </c>
      <c r="B12" s="399" t="s">
        <v>1051</v>
      </c>
      <c r="C12" s="438"/>
      <c r="D12" s="438"/>
      <c r="E12" s="131">
        <v>18</v>
      </c>
      <c r="F12" s="131">
        <v>20</v>
      </c>
    </row>
    <row r="14" spans="1:6" ht="12.75">
      <c r="A14" s="2" t="s">
        <v>363</v>
      </c>
      <c r="B14" s="477" t="s">
        <v>514</v>
      </c>
      <c r="C14" s="390"/>
      <c r="D14" s="390"/>
      <c r="E14" s="478"/>
      <c r="F14" s="478"/>
    </row>
    <row r="15" spans="1:3" ht="12.75">
      <c r="A15" s="2" t="s">
        <v>363</v>
      </c>
      <c r="B15" s="7" t="s">
        <v>1052</v>
      </c>
      <c r="C15" s="92" t="s">
        <v>853</v>
      </c>
    </row>
    <row r="16" spans="1:3" ht="12.75">
      <c r="A16" s="2" t="s">
        <v>363</v>
      </c>
      <c r="B16" s="7" t="s">
        <v>1053</v>
      </c>
      <c r="C16" s="92" t="s">
        <v>853</v>
      </c>
    </row>
    <row r="17" spans="1:3" ht="12.75">
      <c r="A17" s="2" t="s">
        <v>363</v>
      </c>
      <c r="B17" s="7" t="s">
        <v>962</v>
      </c>
      <c r="C17" s="92" t="s">
        <v>853</v>
      </c>
    </row>
    <row r="18" spans="1:3" ht="12.75">
      <c r="A18" s="2" t="s">
        <v>363</v>
      </c>
      <c r="B18" s="7" t="s">
        <v>963</v>
      </c>
      <c r="C18" s="92" t="s">
        <v>853</v>
      </c>
    </row>
    <row r="19" spans="1:3" ht="12.75">
      <c r="A19" s="2" t="s">
        <v>363</v>
      </c>
      <c r="B19" s="7" t="s">
        <v>964</v>
      </c>
      <c r="C19" s="92" t="s">
        <v>853</v>
      </c>
    </row>
    <row r="20" spans="1:3" ht="12.75">
      <c r="A20" s="2" t="s">
        <v>363</v>
      </c>
      <c r="B20" s="7" t="s">
        <v>965</v>
      </c>
      <c r="C20" s="92" t="s">
        <v>853</v>
      </c>
    </row>
    <row r="21" spans="1:3" ht="12.75">
      <c r="A21" s="2" t="s">
        <v>363</v>
      </c>
      <c r="B21" s="7" t="s">
        <v>966</v>
      </c>
      <c r="C21" s="92"/>
    </row>
    <row r="22" spans="1:3" ht="12.75">
      <c r="A22" s="2" t="s">
        <v>363</v>
      </c>
      <c r="B22" s="7" t="s">
        <v>967</v>
      </c>
      <c r="C22" s="92" t="s">
        <v>853</v>
      </c>
    </row>
    <row r="23" spans="1:3" ht="12.75">
      <c r="A23" s="2" t="s">
        <v>363</v>
      </c>
      <c r="B23" s="7" t="s">
        <v>968</v>
      </c>
      <c r="C23" s="92" t="s">
        <v>853</v>
      </c>
    </row>
    <row r="24" spans="1:3" ht="12.75">
      <c r="A24" s="2" t="s">
        <v>363</v>
      </c>
      <c r="B24" s="7" t="s">
        <v>969</v>
      </c>
      <c r="C24" s="92"/>
    </row>
    <row r="25" spans="1:3" ht="12.75">
      <c r="A25" s="2" t="s">
        <v>363</v>
      </c>
      <c r="B25" s="7" t="s">
        <v>970</v>
      </c>
      <c r="C25" s="92" t="s">
        <v>853</v>
      </c>
    </row>
    <row r="26" spans="1:3" ht="12.75">
      <c r="A26" s="2" t="s">
        <v>363</v>
      </c>
      <c r="B26" s="7" t="s">
        <v>971</v>
      </c>
      <c r="C26" s="92" t="s">
        <v>853</v>
      </c>
    </row>
    <row r="27" spans="1:3" ht="12.75">
      <c r="A27" s="2" t="s">
        <v>363</v>
      </c>
      <c r="B27" s="7" t="s">
        <v>972</v>
      </c>
      <c r="C27" s="92" t="s">
        <v>853</v>
      </c>
    </row>
    <row r="28" spans="1:3" ht="12.75">
      <c r="A28" s="2" t="s">
        <v>363</v>
      </c>
      <c r="B28" s="7" t="s">
        <v>973</v>
      </c>
      <c r="C28" s="92" t="s">
        <v>853</v>
      </c>
    </row>
    <row r="29" spans="1:3" ht="12.75">
      <c r="A29" s="2" t="s">
        <v>363</v>
      </c>
      <c r="B29" s="7" t="s">
        <v>974</v>
      </c>
      <c r="C29" s="92"/>
    </row>
    <row r="30" spans="1:3" ht="12.75">
      <c r="A30" s="2" t="s">
        <v>363</v>
      </c>
      <c r="B30" s="7" t="s">
        <v>975</v>
      </c>
      <c r="C30" s="92" t="s">
        <v>853</v>
      </c>
    </row>
    <row r="31" spans="1:3" ht="12.75">
      <c r="A31" s="2" t="s">
        <v>363</v>
      </c>
      <c r="B31" s="7" t="s">
        <v>976</v>
      </c>
      <c r="C31" s="92"/>
    </row>
    <row r="32" spans="1:3" ht="12.75">
      <c r="A32" s="2" t="s">
        <v>363</v>
      </c>
      <c r="B32" s="7" t="s">
        <v>977</v>
      </c>
      <c r="C32" s="92"/>
    </row>
    <row r="34" spans="1:7" ht="12.75">
      <c r="A34" s="2" t="s">
        <v>362</v>
      </c>
      <c r="B34" s="483" t="s">
        <v>754</v>
      </c>
      <c r="C34" s="470"/>
      <c r="D34" s="470"/>
      <c r="E34" s="484"/>
      <c r="F34" s="485"/>
      <c r="G34" s="167"/>
    </row>
    <row r="35" spans="1:8" s="133" customFormat="1" ht="25.5">
      <c r="A35" s="2" t="s">
        <v>362</v>
      </c>
      <c r="B35" s="134"/>
      <c r="C35" s="482" t="s">
        <v>518</v>
      </c>
      <c r="D35" s="482"/>
      <c r="E35" s="135" t="s">
        <v>520</v>
      </c>
      <c r="F35" s="486" t="s">
        <v>519</v>
      </c>
      <c r="G35" s="487"/>
      <c r="H35" s="136"/>
    </row>
    <row r="36" spans="1:8" ht="12.75">
      <c r="A36" s="2" t="s">
        <v>362</v>
      </c>
      <c r="B36" s="79" t="s">
        <v>515</v>
      </c>
      <c r="C36" s="489"/>
      <c r="D36" s="490"/>
      <c r="E36" s="184" t="s">
        <v>853</v>
      </c>
      <c r="F36" s="400" t="s">
        <v>752</v>
      </c>
      <c r="G36" s="350"/>
      <c r="H36" s="49"/>
    </row>
    <row r="37" spans="1:8" ht="12.75">
      <c r="A37" s="2" t="s">
        <v>362</v>
      </c>
      <c r="B37" s="79" t="s">
        <v>516</v>
      </c>
      <c r="C37" s="489"/>
      <c r="D37" s="490"/>
      <c r="E37" s="184"/>
      <c r="F37" s="400"/>
      <c r="G37" s="350"/>
      <c r="H37" s="49"/>
    </row>
    <row r="38" spans="1:8" ht="12.75">
      <c r="A38" s="2" t="s">
        <v>362</v>
      </c>
      <c r="B38" s="79" t="s">
        <v>517</v>
      </c>
      <c r="C38" s="489"/>
      <c r="D38" s="490"/>
      <c r="E38" s="184" t="s">
        <v>853</v>
      </c>
      <c r="F38" s="400" t="s">
        <v>753</v>
      </c>
      <c r="G38" s="350"/>
      <c r="H38" s="49"/>
    </row>
    <row r="40" spans="1:6" ht="26.25" customHeight="1">
      <c r="A40" s="2" t="s">
        <v>361</v>
      </c>
      <c r="B40" s="477" t="s">
        <v>521</v>
      </c>
      <c r="C40" s="390"/>
      <c r="D40" s="390"/>
      <c r="E40" s="390"/>
      <c r="F40" s="390"/>
    </row>
    <row r="41" spans="1:3" ht="12.75">
      <c r="A41" s="2" t="s">
        <v>361</v>
      </c>
      <c r="B41" s="7" t="s">
        <v>978</v>
      </c>
      <c r="C41" s="92" t="s">
        <v>853</v>
      </c>
    </row>
    <row r="42" spans="1:3" ht="12.75">
      <c r="A42" s="2" t="s">
        <v>361</v>
      </c>
      <c r="B42" s="7" t="s">
        <v>979</v>
      </c>
      <c r="C42" s="92"/>
    </row>
    <row r="43" spans="1:3" ht="12.75">
      <c r="A43" s="2" t="s">
        <v>361</v>
      </c>
      <c r="B43" s="7" t="s">
        <v>980</v>
      </c>
      <c r="C43" s="92"/>
    </row>
    <row r="44" spans="1:3" ht="25.5">
      <c r="A44" s="2" t="s">
        <v>361</v>
      </c>
      <c r="B44" s="7" t="s">
        <v>981</v>
      </c>
      <c r="C44" s="92"/>
    </row>
    <row r="45" spans="1:3" ht="12.75">
      <c r="A45" s="2" t="s">
        <v>361</v>
      </c>
      <c r="B45" s="7" t="s">
        <v>355</v>
      </c>
      <c r="C45" s="92" t="s">
        <v>853</v>
      </c>
    </row>
    <row r="46" spans="1:3" ht="27.75" customHeight="1">
      <c r="A46" s="2" t="s">
        <v>361</v>
      </c>
      <c r="B46" s="7" t="s">
        <v>356</v>
      </c>
      <c r="C46" s="92" t="s">
        <v>853</v>
      </c>
    </row>
    <row r="47" spans="1:3" ht="24.75" customHeight="1">
      <c r="A47" s="2" t="s">
        <v>361</v>
      </c>
      <c r="B47" s="7" t="s">
        <v>357</v>
      </c>
      <c r="C47" s="92"/>
    </row>
    <row r="48" spans="1:3" ht="12.75">
      <c r="A48" s="2" t="s">
        <v>361</v>
      </c>
      <c r="B48" s="7" t="s">
        <v>358</v>
      </c>
      <c r="C48" s="92"/>
    </row>
    <row r="49" spans="1:3" ht="12.75">
      <c r="A49" s="2" t="s">
        <v>361</v>
      </c>
      <c r="B49" s="7" t="s">
        <v>359</v>
      </c>
      <c r="C49" s="92"/>
    </row>
    <row r="50" spans="1:4" ht="15.75" customHeight="1">
      <c r="A50" s="2" t="s">
        <v>361</v>
      </c>
      <c r="B50" s="138" t="s">
        <v>360</v>
      </c>
      <c r="C50" s="92"/>
      <c r="D50" s="27"/>
    </row>
    <row r="51" spans="1:3" ht="12.75">
      <c r="A51" s="2"/>
      <c r="B51" s="488"/>
      <c r="C51" s="422"/>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H51"/>
  <sheetViews>
    <sheetView workbookViewId="0" topLeftCell="A3">
      <selection activeCell="I13" sqref="I1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8" t="s">
        <v>1044</v>
      </c>
      <c r="B1" s="388"/>
      <c r="C1" s="388"/>
      <c r="D1" s="388"/>
      <c r="E1" s="389"/>
      <c r="F1" s="389"/>
    </row>
    <row r="3" spans="1:6" ht="28.5" customHeight="1">
      <c r="A3" s="2" t="s">
        <v>364</v>
      </c>
      <c r="B3" s="470" t="s">
        <v>220</v>
      </c>
      <c r="C3" s="470"/>
      <c r="D3" s="470"/>
      <c r="E3" s="481"/>
      <c r="F3" s="481"/>
    </row>
    <row r="4" spans="1:6" ht="37.5" customHeight="1">
      <c r="A4" s="2" t="s">
        <v>364</v>
      </c>
      <c r="B4" s="408"/>
      <c r="C4" s="438"/>
      <c r="D4" s="438"/>
      <c r="E4" s="137" t="s">
        <v>513</v>
      </c>
      <c r="F4" s="132" t="s">
        <v>391</v>
      </c>
    </row>
    <row r="5" spans="1:6" ht="39.75" customHeight="1">
      <c r="A5" s="2" t="s">
        <v>364</v>
      </c>
      <c r="B5" s="479" t="s">
        <v>838</v>
      </c>
      <c r="C5" s="480"/>
      <c r="D5" s="480"/>
      <c r="E5" s="129"/>
      <c r="F5" s="130"/>
    </row>
    <row r="6" spans="1:6" ht="12.75">
      <c r="A6" s="2" t="s">
        <v>364</v>
      </c>
      <c r="B6" s="399" t="s">
        <v>1045</v>
      </c>
      <c r="C6" s="438"/>
      <c r="D6" s="438"/>
      <c r="E6" s="25"/>
      <c r="F6" s="130"/>
    </row>
    <row r="7" spans="1:6" ht="12.75">
      <c r="A7" s="2" t="s">
        <v>364</v>
      </c>
      <c r="B7" s="399" t="s">
        <v>1046</v>
      </c>
      <c r="C7" s="438"/>
      <c r="D7" s="438"/>
      <c r="E7" s="25"/>
      <c r="F7" s="130"/>
    </row>
    <row r="8" spans="1:6" ht="24.75" customHeight="1">
      <c r="A8" s="2" t="s">
        <v>364</v>
      </c>
      <c r="B8" s="399" t="s">
        <v>1047</v>
      </c>
      <c r="C8" s="438"/>
      <c r="D8" s="438"/>
      <c r="E8" s="25"/>
      <c r="F8" s="130"/>
    </row>
    <row r="9" spans="1:6" ht="12.75">
      <c r="A9" s="2" t="s">
        <v>364</v>
      </c>
      <c r="B9" s="399" t="s">
        <v>1048</v>
      </c>
      <c r="C9" s="438"/>
      <c r="D9" s="438"/>
      <c r="E9" s="25"/>
      <c r="F9" s="130"/>
    </row>
    <row r="10" spans="1:6" ht="12.75">
      <c r="A10" s="2" t="s">
        <v>364</v>
      </c>
      <c r="B10" s="399" t="s">
        <v>1049</v>
      </c>
      <c r="C10" s="438"/>
      <c r="D10" s="438"/>
      <c r="E10" s="25"/>
      <c r="F10" s="130">
        <v>0.8</v>
      </c>
    </row>
    <row r="11" spans="1:6" ht="12.75">
      <c r="A11" s="2" t="s">
        <v>364</v>
      </c>
      <c r="B11" s="399" t="s">
        <v>1050</v>
      </c>
      <c r="C11" s="438"/>
      <c r="D11" s="438"/>
      <c r="E11" s="131"/>
      <c r="F11" s="131">
        <v>36</v>
      </c>
    </row>
    <row r="12" spans="1:6" ht="12.75">
      <c r="A12" s="2" t="s">
        <v>364</v>
      </c>
      <c r="B12" s="399" t="s">
        <v>1051</v>
      </c>
      <c r="C12" s="438"/>
      <c r="D12" s="438"/>
      <c r="E12" s="131"/>
      <c r="F12" s="131">
        <v>36</v>
      </c>
    </row>
    <row r="14" spans="1:6" ht="12.75">
      <c r="A14" s="2" t="s">
        <v>363</v>
      </c>
      <c r="B14" s="477" t="s">
        <v>514</v>
      </c>
      <c r="C14" s="390"/>
      <c r="D14" s="390"/>
      <c r="E14" s="478"/>
      <c r="F14" s="478"/>
    </row>
    <row r="15" spans="1:3" ht="12.75">
      <c r="A15" s="2" t="s">
        <v>363</v>
      </c>
      <c r="B15" s="7" t="s">
        <v>1052</v>
      </c>
      <c r="C15" s="92"/>
    </row>
    <row r="16" spans="1:3" ht="12.75">
      <c r="A16" s="2" t="s">
        <v>363</v>
      </c>
      <c r="B16" s="7" t="s">
        <v>1053</v>
      </c>
      <c r="C16" s="92"/>
    </row>
    <row r="17" spans="1:3" ht="12.75">
      <c r="A17" s="2" t="s">
        <v>363</v>
      </c>
      <c r="B17" s="7" t="s">
        <v>962</v>
      </c>
      <c r="C17" s="92"/>
    </row>
    <row r="18" spans="1:3" ht="12.75">
      <c r="A18" s="2" t="s">
        <v>363</v>
      </c>
      <c r="B18" s="7" t="s">
        <v>963</v>
      </c>
      <c r="C18" s="92"/>
    </row>
    <row r="19" spans="1:3" ht="12.75">
      <c r="A19" s="2" t="s">
        <v>363</v>
      </c>
      <c r="B19" s="7" t="s">
        <v>964</v>
      </c>
      <c r="C19" s="92"/>
    </row>
    <row r="20" spans="1:3" ht="12.75">
      <c r="A20" s="2" t="s">
        <v>363</v>
      </c>
      <c r="B20" s="7" t="s">
        <v>965</v>
      </c>
      <c r="C20" s="92"/>
    </row>
    <row r="21" spans="1:3" ht="12.75">
      <c r="A21" s="2" t="s">
        <v>363</v>
      </c>
      <c r="B21" s="7" t="s">
        <v>966</v>
      </c>
      <c r="C21" s="92"/>
    </row>
    <row r="22" spans="1:3" ht="12.75">
      <c r="A22" s="2" t="s">
        <v>363</v>
      </c>
      <c r="B22" s="7" t="s">
        <v>967</v>
      </c>
      <c r="C22" s="92"/>
    </row>
    <row r="23" spans="1:3" ht="12.75">
      <c r="A23" s="2" t="s">
        <v>363</v>
      </c>
      <c r="B23" s="7" t="s">
        <v>968</v>
      </c>
      <c r="C23" s="92"/>
    </row>
    <row r="24" spans="1:3" ht="12.75">
      <c r="A24" s="2" t="s">
        <v>363</v>
      </c>
      <c r="B24" s="7" t="s">
        <v>969</v>
      </c>
      <c r="C24" s="92"/>
    </row>
    <row r="25" spans="1:3" ht="12.75">
      <c r="A25" s="2" t="s">
        <v>363</v>
      </c>
      <c r="B25" s="7" t="s">
        <v>970</v>
      </c>
      <c r="C25" s="92"/>
    </row>
    <row r="26" spans="1:3" ht="12.75">
      <c r="A26" s="2" t="s">
        <v>363</v>
      </c>
      <c r="B26" s="7" t="s">
        <v>971</v>
      </c>
      <c r="C26" s="92"/>
    </row>
    <row r="27" spans="1:3" ht="12.75">
      <c r="A27" s="2" t="s">
        <v>363</v>
      </c>
      <c r="B27" s="7" t="s">
        <v>972</v>
      </c>
      <c r="C27" s="92"/>
    </row>
    <row r="28" spans="1:3" ht="12.75">
      <c r="A28" s="2" t="s">
        <v>363</v>
      </c>
      <c r="B28" s="7" t="s">
        <v>973</v>
      </c>
      <c r="C28" s="92"/>
    </row>
    <row r="29" spans="1:3" ht="12.75">
      <c r="A29" s="2" t="s">
        <v>363</v>
      </c>
      <c r="B29" s="7" t="s">
        <v>974</v>
      </c>
      <c r="C29" s="92"/>
    </row>
    <row r="30" spans="1:3" ht="12.75">
      <c r="A30" s="2" t="s">
        <v>363</v>
      </c>
      <c r="B30" s="7" t="s">
        <v>975</v>
      </c>
      <c r="C30" s="92"/>
    </row>
    <row r="31" spans="1:3" ht="12.75">
      <c r="A31" s="2" t="s">
        <v>363</v>
      </c>
      <c r="B31" s="7" t="s">
        <v>976</v>
      </c>
      <c r="C31" s="92"/>
    </row>
    <row r="32" spans="1:3" ht="12.75">
      <c r="A32" s="2" t="s">
        <v>363</v>
      </c>
      <c r="B32" s="7" t="s">
        <v>977</v>
      </c>
      <c r="C32" s="92"/>
    </row>
    <row r="34" spans="1:7" ht="12.75">
      <c r="A34" s="2" t="s">
        <v>362</v>
      </c>
      <c r="B34" s="483" t="s">
        <v>754</v>
      </c>
      <c r="C34" s="470"/>
      <c r="D34" s="470"/>
      <c r="E34" s="484"/>
      <c r="F34" s="485"/>
      <c r="G34" s="167"/>
    </row>
    <row r="35" spans="1:8" s="133" customFormat="1" ht="25.5">
      <c r="A35" s="2" t="s">
        <v>362</v>
      </c>
      <c r="B35" s="134"/>
      <c r="C35" s="482" t="s">
        <v>518</v>
      </c>
      <c r="D35" s="482"/>
      <c r="E35" s="135" t="s">
        <v>520</v>
      </c>
      <c r="F35" s="486" t="s">
        <v>519</v>
      </c>
      <c r="G35" s="487"/>
      <c r="H35" s="136"/>
    </row>
    <row r="36" spans="1:8" ht="12.75">
      <c r="A36" s="2" t="s">
        <v>362</v>
      </c>
      <c r="B36" s="79" t="s">
        <v>515</v>
      </c>
      <c r="C36" s="489"/>
      <c r="D36" s="490"/>
      <c r="E36" s="184"/>
      <c r="F36" s="400"/>
      <c r="G36" s="350"/>
      <c r="H36" s="49"/>
    </row>
    <row r="37" spans="1:8" ht="12.75">
      <c r="A37" s="2" t="s">
        <v>362</v>
      </c>
      <c r="B37" s="79" t="s">
        <v>516</v>
      </c>
      <c r="C37" s="489"/>
      <c r="D37" s="490"/>
      <c r="E37" s="184"/>
      <c r="F37" s="400"/>
      <c r="G37" s="350"/>
      <c r="H37" s="49"/>
    </row>
    <row r="38" spans="1:8" ht="12.75">
      <c r="A38" s="2" t="s">
        <v>362</v>
      </c>
      <c r="B38" s="79" t="s">
        <v>517</v>
      </c>
      <c r="C38" s="489"/>
      <c r="D38" s="490"/>
      <c r="E38" s="184"/>
      <c r="F38" s="400"/>
      <c r="G38" s="350"/>
      <c r="H38" s="49"/>
    </row>
    <row r="40" spans="1:6" ht="26.25" customHeight="1">
      <c r="A40" s="2" t="s">
        <v>361</v>
      </c>
      <c r="B40" s="477" t="s">
        <v>521</v>
      </c>
      <c r="C40" s="390"/>
      <c r="D40" s="390"/>
      <c r="E40" s="390"/>
      <c r="F40" s="390"/>
    </row>
    <row r="41" spans="1:3" ht="12.75">
      <c r="A41" s="2" t="s">
        <v>361</v>
      </c>
      <c r="B41" s="7" t="s">
        <v>978</v>
      </c>
      <c r="C41" s="92"/>
    </row>
    <row r="42" spans="1:3" ht="12.75">
      <c r="A42" s="2" t="s">
        <v>361</v>
      </c>
      <c r="B42" s="7" t="s">
        <v>979</v>
      </c>
      <c r="C42" s="92"/>
    </row>
    <row r="43" spans="1:3" ht="12.75">
      <c r="A43" s="2" t="s">
        <v>361</v>
      </c>
      <c r="B43" s="7" t="s">
        <v>980</v>
      </c>
      <c r="C43" s="92"/>
    </row>
    <row r="44" spans="1:3" ht="25.5">
      <c r="A44" s="2" t="s">
        <v>361</v>
      </c>
      <c r="B44" s="7" t="s">
        <v>981</v>
      </c>
      <c r="C44" s="92"/>
    </row>
    <row r="45" spans="1:3" ht="12.75">
      <c r="A45" s="2" t="s">
        <v>361</v>
      </c>
      <c r="B45" s="7" t="s">
        <v>355</v>
      </c>
      <c r="C45" s="92"/>
    </row>
    <row r="46" spans="1:3" ht="27.75" customHeight="1">
      <c r="A46" s="2" t="s">
        <v>361</v>
      </c>
      <c r="B46" s="7" t="s">
        <v>356</v>
      </c>
      <c r="C46" s="92"/>
    </row>
    <row r="47" spans="1:3" ht="24.75" customHeight="1">
      <c r="A47" s="2" t="s">
        <v>361</v>
      </c>
      <c r="B47" s="7" t="s">
        <v>357</v>
      </c>
      <c r="C47" s="92"/>
    </row>
    <row r="48" spans="1:3" ht="12.75">
      <c r="A48" s="2" t="s">
        <v>361</v>
      </c>
      <c r="B48" s="7" t="s">
        <v>358</v>
      </c>
      <c r="C48" s="92"/>
    </row>
    <row r="49" spans="1:3" ht="12.75">
      <c r="A49" s="2" t="s">
        <v>361</v>
      </c>
      <c r="B49" s="7" t="s">
        <v>359</v>
      </c>
      <c r="C49" s="92"/>
    </row>
    <row r="50" spans="1:4" ht="15.75" customHeight="1">
      <c r="A50" s="2" t="s">
        <v>361</v>
      </c>
      <c r="B50" s="138" t="s">
        <v>360</v>
      </c>
      <c r="C50" s="92"/>
      <c r="D50" s="27"/>
    </row>
    <row r="51" spans="1:3" ht="12.75">
      <c r="A51" s="2"/>
      <c r="B51" s="488"/>
      <c r="C51" s="422"/>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4.xml><?xml version="1.0" encoding="utf-8"?>
<worksheet xmlns="http://schemas.openxmlformats.org/spreadsheetml/2006/main" xmlns:r="http://schemas.openxmlformats.org/officeDocument/2006/relationships">
  <dimension ref="A1:G51"/>
  <sheetViews>
    <sheetView tabSelected="1" workbookViewId="0" topLeftCell="A33">
      <selection activeCell="D47" sqref="D47"/>
    </sheetView>
  </sheetViews>
  <sheetFormatPr defaultColWidth="9.140625" defaultRowHeight="12.75"/>
  <cols>
    <col min="1" max="1" width="3.8515625" style="1" customWidth="1"/>
    <col min="2" max="2" width="29.28125" style="0" customWidth="1"/>
    <col min="3" max="5" width="18.7109375" style="0" customWidth="1"/>
  </cols>
  <sheetData>
    <row r="1" spans="1:5" ht="18">
      <c r="A1" s="388" t="s">
        <v>37</v>
      </c>
      <c r="B1" s="388"/>
      <c r="C1" s="388"/>
      <c r="D1" s="388"/>
      <c r="E1" s="388"/>
    </row>
    <row r="3" spans="2:5" ht="27.75" customHeight="1">
      <c r="B3" s="477" t="s">
        <v>38</v>
      </c>
      <c r="C3" s="477"/>
      <c r="D3" s="477"/>
      <c r="E3" s="477"/>
    </row>
    <row r="4" spans="1:5" s="167" customFormat="1" ht="12.75">
      <c r="A4" s="165"/>
      <c r="B4" s="69"/>
      <c r="C4" s="69"/>
      <c r="D4" s="69"/>
      <c r="E4" s="69"/>
    </row>
    <row r="5" spans="1:7" s="167" customFormat="1" ht="38.25" customHeight="1">
      <c r="A5" s="293" t="s">
        <v>853</v>
      </c>
      <c r="B5" s="495" t="s">
        <v>39</v>
      </c>
      <c r="C5" s="433"/>
      <c r="D5" s="433"/>
      <c r="E5" s="433"/>
      <c r="G5" s="294">
        <v>39156</v>
      </c>
    </row>
    <row r="6" spans="1:5" s="167" customFormat="1" ht="12.75">
      <c r="A6" s="165"/>
      <c r="B6" s="292"/>
      <c r="C6" s="69"/>
      <c r="D6" s="94"/>
      <c r="E6" s="295"/>
    </row>
    <row r="7" spans="1:5" ht="12.75">
      <c r="A7" s="2"/>
      <c r="B7" s="2"/>
      <c r="C7" s="2"/>
      <c r="D7" s="2"/>
      <c r="E7" s="2"/>
    </row>
    <row r="8" spans="1:5" ht="117" customHeight="1">
      <c r="A8" s="2" t="s">
        <v>40</v>
      </c>
      <c r="B8" s="491" t="s">
        <v>76</v>
      </c>
      <c r="C8" s="433"/>
      <c r="D8" s="433"/>
      <c r="E8" s="433"/>
    </row>
    <row r="9" spans="1:5" ht="12.75">
      <c r="A9" s="2"/>
      <c r="C9" s="53"/>
      <c r="D9" s="2"/>
      <c r="E9" s="2"/>
    </row>
    <row r="10" spans="1:4" ht="12.75">
      <c r="A10" s="2" t="s">
        <v>40</v>
      </c>
      <c r="B10" s="123"/>
      <c r="C10" s="296" t="s">
        <v>41</v>
      </c>
      <c r="D10" s="296" t="s">
        <v>391</v>
      </c>
    </row>
    <row r="11" spans="1:4" ht="25.5">
      <c r="A11" s="2" t="s">
        <v>40</v>
      </c>
      <c r="B11" s="93" t="s">
        <v>42</v>
      </c>
      <c r="C11" s="297">
        <v>24400</v>
      </c>
      <c r="D11" s="297">
        <v>24400</v>
      </c>
    </row>
    <row r="12" spans="1:4" ht="38.25">
      <c r="A12" s="2" t="s">
        <v>40</v>
      </c>
      <c r="B12" s="93" t="s">
        <v>43</v>
      </c>
      <c r="C12" s="297"/>
      <c r="D12" s="297"/>
    </row>
    <row r="13" spans="1:4" ht="25.5">
      <c r="A13" s="2" t="s">
        <v>40</v>
      </c>
      <c r="B13" s="93" t="s">
        <v>44</v>
      </c>
      <c r="C13" s="297"/>
      <c r="D13" s="297"/>
    </row>
    <row r="14" spans="1:4" ht="25.5">
      <c r="A14" s="2" t="s">
        <v>40</v>
      </c>
      <c r="B14" s="93" t="s">
        <v>45</v>
      </c>
      <c r="C14" s="297"/>
      <c r="D14" s="297"/>
    </row>
    <row r="15" spans="1:4" ht="25.5">
      <c r="A15" s="2" t="s">
        <v>40</v>
      </c>
      <c r="B15" s="7" t="s">
        <v>46</v>
      </c>
      <c r="C15" s="297"/>
      <c r="D15" s="297"/>
    </row>
    <row r="16" spans="1:4" ht="12.75">
      <c r="A16" s="2"/>
      <c r="B16" s="298"/>
      <c r="C16" s="299"/>
      <c r="D16" s="300"/>
    </row>
    <row r="17" spans="1:4" ht="12.75">
      <c r="A17" s="2" t="s">
        <v>40</v>
      </c>
      <c r="B17" s="7" t="s">
        <v>47</v>
      </c>
      <c r="C17" s="297">
        <v>110</v>
      </c>
      <c r="D17" s="297">
        <v>110</v>
      </c>
    </row>
    <row r="18" spans="1:4" ht="12.75">
      <c r="A18" s="2"/>
      <c r="B18" s="298"/>
      <c r="C18" s="299"/>
      <c r="D18" s="300"/>
    </row>
    <row r="19" spans="1:4" ht="25.5">
      <c r="A19" s="2" t="s">
        <v>40</v>
      </c>
      <c r="B19" s="7" t="s">
        <v>48</v>
      </c>
      <c r="C19" s="297">
        <v>7380</v>
      </c>
      <c r="D19" s="297">
        <v>7240</v>
      </c>
    </row>
    <row r="20" spans="1:4" ht="25.5">
      <c r="A20" s="2" t="s">
        <v>40</v>
      </c>
      <c r="B20" s="7" t="s">
        <v>49</v>
      </c>
      <c r="C20" s="297">
        <v>4400</v>
      </c>
      <c r="D20" s="544" t="s">
        <v>196</v>
      </c>
    </row>
    <row r="21" spans="1:4" ht="25.5">
      <c r="A21" s="2" t="s">
        <v>40</v>
      </c>
      <c r="B21" s="7" t="s">
        <v>50</v>
      </c>
      <c r="C21" s="297">
        <v>2980</v>
      </c>
      <c r="D21" s="297">
        <v>2980</v>
      </c>
    </row>
    <row r="23" spans="1:4" ht="38.25" customHeight="1">
      <c r="A23" s="2" t="s">
        <v>40</v>
      </c>
      <c r="B23" s="342" t="s">
        <v>51</v>
      </c>
      <c r="C23" s="377"/>
      <c r="D23" s="301"/>
    </row>
    <row r="24" spans="1:4" ht="12.75">
      <c r="A24" s="2"/>
      <c r="B24" s="49"/>
      <c r="C24" s="49"/>
      <c r="D24" s="302"/>
    </row>
    <row r="25" spans="1:5" ht="12.75">
      <c r="A25" s="2" t="s">
        <v>40</v>
      </c>
      <c r="B25" s="492" t="s">
        <v>197</v>
      </c>
      <c r="C25" s="424"/>
      <c r="D25" s="424"/>
      <c r="E25" s="493"/>
    </row>
    <row r="26" spans="1:5" ht="12.75">
      <c r="A26" s="2"/>
      <c r="B26" s="420"/>
      <c r="C26" s="391"/>
      <c r="D26" s="391"/>
      <c r="E26" s="494"/>
    </row>
    <row r="28" spans="1:5" ht="12.75">
      <c r="A28" s="2" t="s">
        <v>52</v>
      </c>
      <c r="B28" s="346"/>
      <c r="C28" s="348"/>
      <c r="D28" s="31" t="s">
        <v>53</v>
      </c>
      <c r="E28" s="31" t="s">
        <v>54</v>
      </c>
    </row>
    <row r="29" spans="1:5" ht="25.5" customHeight="1">
      <c r="A29" s="2" t="s">
        <v>52</v>
      </c>
      <c r="B29" s="497" t="s">
        <v>55</v>
      </c>
      <c r="C29" s="498"/>
      <c r="D29" s="131" t="s">
        <v>198</v>
      </c>
      <c r="E29" s="131" t="s">
        <v>198</v>
      </c>
    </row>
    <row r="31" spans="1:5" ht="12.75">
      <c r="A31" s="2" t="s">
        <v>56</v>
      </c>
      <c r="B31" s="346"/>
      <c r="C31" s="348"/>
      <c r="D31" s="31" t="s">
        <v>452</v>
      </c>
      <c r="E31" s="31" t="s">
        <v>453</v>
      </c>
    </row>
    <row r="32" spans="1:5" ht="27.75" customHeight="1">
      <c r="A32" s="2" t="s">
        <v>56</v>
      </c>
      <c r="B32" s="497" t="s">
        <v>57</v>
      </c>
      <c r="C32" s="498"/>
      <c r="D32" s="92"/>
      <c r="E32" s="92" t="s">
        <v>853</v>
      </c>
    </row>
    <row r="34" spans="1:5" ht="12.75">
      <c r="A34" s="2" t="s">
        <v>58</v>
      </c>
      <c r="B34" s="492" t="s">
        <v>59</v>
      </c>
      <c r="C34" s="424"/>
      <c r="D34" s="424"/>
      <c r="E34" s="493"/>
    </row>
    <row r="35" spans="1:5" ht="12.75">
      <c r="A35" s="2"/>
      <c r="B35" s="420"/>
      <c r="C35" s="391"/>
      <c r="D35" s="391"/>
      <c r="E35" s="494"/>
    </row>
    <row r="36" spans="2:5" ht="12.75">
      <c r="B36" s="398"/>
      <c r="C36" s="398"/>
      <c r="D36" s="398"/>
      <c r="E36" s="398"/>
    </row>
    <row r="37" spans="1:5" ht="12.75">
      <c r="A37" s="2" t="s">
        <v>60</v>
      </c>
      <c r="B37" s="470" t="s">
        <v>61</v>
      </c>
      <c r="C37" s="391"/>
      <c r="D37" s="391"/>
      <c r="E37" s="391"/>
    </row>
    <row r="38" spans="1:5" ht="25.5">
      <c r="A38" s="2" t="s">
        <v>60</v>
      </c>
      <c r="B38" s="123"/>
      <c r="C38" s="128" t="s">
        <v>62</v>
      </c>
      <c r="D38" s="128" t="s">
        <v>63</v>
      </c>
      <c r="E38" s="128" t="s">
        <v>64</v>
      </c>
    </row>
    <row r="39" spans="1:5" ht="12.75">
      <c r="A39" s="2" t="s">
        <v>60</v>
      </c>
      <c r="B39" s="8" t="s">
        <v>65</v>
      </c>
      <c r="C39" s="301">
        <v>900</v>
      </c>
      <c r="D39" s="301">
        <v>900</v>
      </c>
      <c r="E39" s="301">
        <v>900</v>
      </c>
    </row>
    <row r="40" spans="1:5" ht="12.75">
      <c r="A40" s="2" t="s">
        <v>60</v>
      </c>
      <c r="B40" s="8" t="s">
        <v>66</v>
      </c>
      <c r="C40" s="303"/>
      <c r="D40" s="303"/>
      <c r="E40" s="301">
        <v>2260</v>
      </c>
    </row>
    <row r="41" spans="1:5" ht="12.75">
      <c r="A41" s="2" t="s">
        <v>60</v>
      </c>
      <c r="B41" s="8" t="s">
        <v>67</v>
      </c>
      <c r="C41" s="303"/>
      <c r="D41" s="301">
        <v>3090</v>
      </c>
      <c r="E41" s="301">
        <v>3170</v>
      </c>
    </row>
    <row r="42" spans="1:5" ht="12.75">
      <c r="A42" s="2" t="s">
        <v>60</v>
      </c>
      <c r="B42" s="8" t="s">
        <v>68</v>
      </c>
      <c r="C42" s="301">
        <v>0</v>
      </c>
      <c r="D42" s="301">
        <v>550</v>
      </c>
      <c r="E42" s="301">
        <v>550</v>
      </c>
    </row>
    <row r="43" spans="1:5" ht="12.75">
      <c r="A43" s="2" t="s">
        <v>60</v>
      </c>
      <c r="B43" s="8" t="s">
        <v>69</v>
      </c>
      <c r="C43" s="301">
        <v>1750</v>
      </c>
      <c r="D43" s="301">
        <v>1750</v>
      </c>
      <c r="E43" s="301">
        <v>1750</v>
      </c>
    </row>
    <row r="46" spans="1:3" ht="12.75">
      <c r="A46" s="2" t="s">
        <v>70</v>
      </c>
      <c r="B46" s="496" t="s">
        <v>71</v>
      </c>
      <c r="C46" s="496"/>
    </row>
    <row r="47" spans="1:3" ht="25.5">
      <c r="A47" s="2" t="s">
        <v>70</v>
      </c>
      <c r="B47" s="93" t="s">
        <v>72</v>
      </c>
      <c r="C47" s="304">
        <v>935</v>
      </c>
    </row>
    <row r="48" spans="1:3" ht="25.5">
      <c r="A48" s="2" t="s">
        <v>70</v>
      </c>
      <c r="B48" s="93" t="s">
        <v>73</v>
      </c>
      <c r="C48" s="304"/>
    </row>
    <row r="49" spans="1:3" ht="25.5">
      <c r="A49" s="2" t="s">
        <v>70</v>
      </c>
      <c r="B49" s="93" t="s">
        <v>44</v>
      </c>
      <c r="C49" s="304"/>
    </row>
    <row r="50" spans="1:3" ht="25.5">
      <c r="A50" s="2" t="s">
        <v>70</v>
      </c>
      <c r="B50" s="93" t="s">
        <v>74</v>
      </c>
      <c r="C50" s="304"/>
    </row>
    <row r="51" spans="1:3" ht="25.5">
      <c r="A51" s="2" t="s">
        <v>70</v>
      </c>
      <c r="B51" s="93" t="s">
        <v>75</v>
      </c>
      <c r="C51" s="304"/>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5.xml><?xml version="1.0" encoding="utf-8"?>
<worksheet xmlns="http://schemas.openxmlformats.org/spreadsheetml/2006/main" xmlns:r="http://schemas.openxmlformats.org/officeDocument/2006/relationships">
  <dimension ref="A1:F157"/>
  <sheetViews>
    <sheetView workbookViewId="0" topLeftCell="B135">
      <selection activeCell="H151" sqref="H15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8" t="s">
        <v>77</v>
      </c>
      <c r="B1" s="388"/>
      <c r="C1" s="388"/>
      <c r="D1" s="388"/>
      <c r="E1" s="388"/>
      <c r="F1" s="388"/>
    </row>
    <row r="3" spans="2:4" ht="15.75">
      <c r="B3" s="466" t="s">
        <v>78</v>
      </c>
      <c r="C3" s="406"/>
      <c r="D3" s="406"/>
    </row>
    <row r="4" spans="1:6" ht="116.25" customHeight="1">
      <c r="A4" s="2"/>
      <c r="B4" s="401" t="s">
        <v>817</v>
      </c>
      <c r="C4" s="390"/>
      <c r="D4" s="390"/>
      <c r="E4" s="390"/>
      <c r="F4" s="390"/>
    </row>
    <row r="5" spans="1:6" ht="12.75">
      <c r="A5" s="2"/>
      <c r="B5" s="291"/>
      <c r="C5" s="6"/>
      <c r="D5" s="6"/>
      <c r="E5" s="6"/>
      <c r="F5" s="6"/>
    </row>
    <row r="6" spans="1:6" ht="25.5">
      <c r="A6" s="2" t="s">
        <v>383</v>
      </c>
      <c r="B6" s="504"/>
      <c r="C6" s="505"/>
      <c r="D6" s="505"/>
      <c r="E6" s="64" t="s">
        <v>79</v>
      </c>
      <c r="F6" s="135" t="s">
        <v>80</v>
      </c>
    </row>
    <row r="7" spans="1:6" ht="27" customHeight="1">
      <c r="A7" s="2" t="s">
        <v>383</v>
      </c>
      <c r="B7" s="404" t="s">
        <v>81</v>
      </c>
      <c r="C7" s="399"/>
      <c r="D7" s="399"/>
      <c r="E7" s="305" t="s">
        <v>853</v>
      </c>
      <c r="F7" s="305"/>
    </row>
    <row r="8" spans="1:6" ht="12.75">
      <c r="A8" s="2"/>
      <c r="B8" s="306"/>
      <c r="C8" s="49"/>
      <c r="D8" s="49"/>
      <c r="E8" s="307"/>
      <c r="F8" s="307"/>
    </row>
    <row r="9" spans="1:6" ht="12.75">
      <c r="A9" s="2" t="s">
        <v>82</v>
      </c>
      <c r="B9" s="433" t="s">
        <v>83</v>
      </c>
      <c r="C9" s="433"/>
      <c r="D9" s="433"/>
      <c r="E9" s="433"/>
      <c r="F9" s="433"/>
    </row>
    <row r="10" spans="1:4" ht="12.75">
      <c r="A10" s="2" t="s">
        <v>82</v>
      </c>
      <c r="B10" s="527" t="s">
        <v>84</v>
      </c>
      <c r="C10" s="527"/>
      <c r="D10" s="92" t="s">
        <v>853</v>
      </c>
    </row>
    <row r="11" spans="1:4" ht="12.75">
      <c r="A11" s="2" t="s">
        <v>82</v>
      </c>
      <c r="B11" s="351" t="s">
        <v>85</v>
      </c>
      <c r="C11" s="351"/>
      <c r="D11" s="92"/>
    </row>
    <row r="12" spans="1:4" ht="12.75">
      <c r="A12" s="2" t="s">
        <v>82</v>
      </c>
      <c r="B12" s="351" t="s">
        <v>86</v>
      </c>
      <c r="C12" s="351"/>
      <c r="D12" s="92"/>
    </row>
    <row r="14" spans="1:6" ht="59.25">
      <c r="A14" s="2" t="s">
        <v>383</v>
      </c>
      <c r="B14" s="524"/>
      <c r="C14" s="525"/>
      <c r="D14" s="526"/>
      <c r="E14" s="34" t="s">
        <v>818</v>
      </c>
      <c r="F14" s="34" t="s">
        <v>819</v>
      </c>
    </row>
    <row r="15" spans="1:6" ht="15">
      <c r="A15" s="2" t="s">
        <v>383</v>
      </c>
      <c r="B15" s="512" t="s">
        <v>87</v>
      </c>
      <c r="C15" s="513"/>
      <c r="D15" s="513"/>
      <c r="E15" s="513"/>
      <c r="F15" s="514"/>
    </row>
    <row r="16" spans="1:6" ht="12.75">
      <c r="A16" s="2" t="s">
        <v>383</v>
      </c>
      <c r="B16" s="342" t="s">
        <v>88</v>
      </c>
      <c r="C16" s="376"/>
      <c r="D16" s="377"/>
      <c r="E16" s="308">
        <v>1535000</v>
      </c>
      <c r="F16" s="308">
        <v>0</v>
      </c>
    </row>
    <row r="17" spans="1:6" ht="26.25" customHeight="1">
      <c r="A17" s="2" t="s">
        <v>383</v>
      </c>
      <c r="B17" s="342" t="s">
        <v>89</v>
      </c>
      <c r="C17" s="376"/>
      <c r="D17" s="377"/>
      <c r="E17" s="308">
        <v>2450000</v>
      </c>
      <c r="F17" s="308">
        <v>5000</v>
      </c>
    </row>
    <row r="18" spans="1:6" ht="40.5" customHeight="1">
      <c r="A18" s="2" t="s">
        <v>383</v>
      </c>
      <c r="B18" s="515" t="s">
        <v>90</v>
      </c>
      <c r="C18" s="516"/>
      <c r="D18" s="517"/>
      <c r="E18" s="308">
        <v>12135000</v>
      </c>
      <c r="F18" s="308">
        <v>2890000</v>
      </c>
    </row>
    <row r="19" spans="1:6" ht="27.75" customHeight="1">
      <c r="A19" s="2" t="s">
        <v>383</v>
      </c>
      <c r="B19" s="342" t="s">
        <v>91</v>
      </c>
      <c r="C19" s="376"/>
      <c r="D19" s="377"/>
      <c r="E19" s="308">
        <v>1200000</v>
      </c>
      <c r="F19" s="308">
        <v>330000</v>
      </c>
    </row>
    <row r="20" spans="1:6" ht="12.75">
      <c r="A20" s="2" t="s">
        <v>383</v>
      </c>
      <c r="B20" s="509" t="s">
        <v>92</v>
      </c>
      <c r="C20" s="510"/>
      <c r="D20" s="511"/>
      <c r="E20" s="309">
        <f>SUM(E16:E19)</f>
        <v>17320000</v>
      </c>
      <c r="F20" s="309">
        <f>SUM(F16:F19)</f>
        <v>3225000</v>
      </c>
    </row>
    <row r="21" spans="1:6" ht="15">
      <c r="A21" s="2" t="s">
        <v>383</v>
      </c>
      <c r="B21" s="512" t="s">
        <v>93</v>
      </c>
      <c r="C21" s="513"/>
      <c r="D21" s="513"/>
      <c r="E21" s="513"/>
      <c r="F21" s="514"/>
    </row>
    <row r="22" spans="1:6" ht="12.75">
      <c r="A22" s="2" t="s">
        <v>383</v>
      </c>
      <c r="B22" s="342" t="s">
        <v>94</v>
      </c>
      <c r="C22" s="376"/>
      <c r="D22" s="377"/>
      <c r="E22" s="310">
        <v>7120000</v>
      </c>
      <c r="F22" s="310">
        <v>0</v>
      </c>
    </row>
    <row r="23" spans="1:6" ht="12.75">
      <c r="A23" s="2" t="s">
        <v>383</v>
      </c>
      <c r="B23" s="342" t="s">
        <v>95</v>
      </c>
      <c r="C23" s="376"/>
      <c r="D23" s="377"/>
      <c r="E23" s="310">
        <v>850000</v>
      </c>
      <c r="F23" s="123"/>
    </row>
    <row r="24" spans="1:6" ht="25.5" customHeight="1">
      <c r="A24" s="2" t="s">
        <v>383</v>
      </c>
      <c r="B24" s="342" t="s">
        <v>96</v>
      </c>
      <c r="C24" s="376"/>
      <c r="D24" s="377"/>
      <c r="E24" s="310">
        <v>2580000</v>
      </c>
      <c r="F24" s="311">
        <v>600000</v>
      </c>
    </row>
    <row r="25" spans="1:6" ht="12.75">
      <c r="A25" s="2" t="s">
        <v>383</v>
      </c>
      <c r="B25" s="509" t="s">
        <v>97</v>
      </c>
      <c r="C25" s="510"/>
      <c r="D25" s="511"/>
      <c r="E25" s="309">
        <f>SUM(E22:E24)</f>
        <v>10550000</v>
      </c>
      <c r="F25" s="309">
        <f>SUM(F22,F24)</f>
        <v>600000</v>
      </c>
    </row>
    <row r="26" spans="1:6" ht="15">
      <c r="A26" s="2" t="s">
        <v>383</v>
      </c>
      <c r="B26" s="512" t="s">
        <v>375</v>
      </c>
      <c r="C26" s="513"/>
      <c r="D26" s="513"/>
      <c r="E26" s="513"/>
      <c r="F26" s="514"/>
    </row>
    <row r="27" spans="1:6" ht="12.75">
      <c r="A27" s="2" t="s">
        <v>383</v>
      </c>
      <c r="B27" s="400" t="s">
        <v>98</v>
      </c>
      <c r="C27" s="349"/>
      <c r="D27" s="350"/>
      <c r="E27" s="310">
        <v>0</v>
      </c>
      <c r="F27" s="310">
        <v>0</v>
      </c>
    </row>
    <row r="28" spans="1:6" ht="38.25" customHeight="1">
      <c r="A28" s="2" t="s">
        <v>383</v>
      </c>
      <c r="B28" s="400" t="s">
        <v>820</v>
      </c>
      <c r="C28" s="349"/>
      <c r="D28" s="350"/>
      <c r="E28" s="310">
        <v>1161000</v>
      </c>
      <c r="F28" s="310">
        <v>1351000</v>
      </c>
    </row>
    <row r="29" spans="1:6" ht="12.75">
      <c r="A29" s="2" t="s">
        <v>383</v>
      </c>
      <c r="B29" s="400" t="s">
        <v>99</v>
      </c>
      <c r="C29" s="349"/>
      <c r="D29" s="350"/>
      <c r="E29" s="310">
        <v>0</v>
      </c>
      <c r="F29" s="310">
        <v>0</v>
      </c>
    </row>
    <row r="31" spans="1:6" ht="87" customHeight="1">
      <c r="A31" s="2" t="s">
        <v>100</v>
      </c>
      <c r="B31" s="477" t="s">
        <v>101</v>
      </c>
      <c r="C31" s="433"/>
      <c r="D31" s="433"/>
      <c r="E31" s="433"/>
      <c r="F31" s="433"/>
    </row>
    <row r="32" spans="1:6" ht="36">
      <c r="A32" s="2" t="s">
        <v>100</v>
      </c>
      <c r="B32" s="312"/>
      <c r="C32" s="313"/>
      <c r="D32" s="28" t="s">
        <v>102</v>
      </c>
      <c r="E32" s="28" t="s">
        <v>103</v>
      </c>
      <c r="F32" s="28" t="s">
        <v>104</v>
      </c>
    </row>
    <row r="33" spans="1:6" ht="36">
      <c r="A33" s="2" t="s">
        <v>100</v>
      </c>
      <c r="B33" s="314" t="s">
        <v>105</v>
      </c>
      <c r="C33" s="315" t="s">
        <v>106</v>
      </c>
      <c r="D33" s="316">
        <v>668</v>
      </c>
      <c r="E33" s="316">
        <v>2712</v>
      </c>
      <c r="F33" s="316">
        <v>60</v>
      </c>
    </row>
    <row r="34" spans="1:6" ht="24.75" customHeight="1">
      <c r="A34" s="2" t="s">
        <v>100</v>
      </c>
      <c r="B34" s="314" t="s">
        <v>107</v>
      </c>
      <c r="C34" s="315" t="s">
        <v>821</v>
      </c>
      <c r="D34" s="316">
        <v>522</v>
      </c>
      <c r="E34" s="316">
        <v>2099</v>
      </c>
      <c r="F34" s="316">
        <v>22</v>
      </c>
    </row>
    <row r="35" spans="1:6" ht="24">
      <c r="A35" s="2" t="s">
        <v>100</v>
      </c>
      <c r="B35" s="314" t="s">
        <v>108</v>
      </c>
      <c r="C35" s="315" t="s">
        <v>822</v>
      </c>
      <c r="D35" s="316">
        <v>440</v>
      </c>
      <c r="E35" s="316">
        <v>1777</v>
      </c>
      <c r="F35" s="316">
        <v>20</v>
      </c>
    </row>
    <row r="36" spans="1:6" ht="24">
      <c r="A36" s="2" t="s">
        <v>100</v>
      </c>
      <c r="B36" s="314" t="s">
        <v>109</v>
      </c>
      <c r="C36" s="315" t="s">
        <v>823</v>
      </c>
      <c r="D36" s="316">
        <v>440</v>
      </c>
      <c r="E36" s="316">
        <v>1776</v>
      </c>
      <c r="F36" s="316">
        <v>19</v>
      </c>
    </row>
    <row r="37" spans="1:6" ht="24">
      <c r="A37" s="2" t="s">
        <v>100</v>
      </c>
      <c r="B37" s="314" t="s">
        <v>110</v>
      </c>
      <c r="C37" s="315" t="s">
        <v>824</v>
      </c>
      <c r="D37" s="316">
        <v>439</v>
      </c>
      <c r="E37" s="316">
        <v>1770</v>
      </c>
      <c r="F37" s="316">
        <v>18</v>
      </c>
    </row>
    <row r="38" spans="1:6" ht="24">
      <c r="A38" s="2" t="s">
        <v>100</v>
      </c>
      <c r="B38" s="314" t="s">
        <v>111</v>
      </c>
      <c r="C38" s="315" t="s">
        <v>825</v>
      </c>
      <c r="D38" s="316">
        <v>397</v>
      </c>
      <c r="E38" s="316">
        <v>1638</v>
      </c>
      <c r="F38" s="316">
        <v>18</v>
      </c>
    </row>
    <row r="39" spans="1:6" ht="24">
      <c r="A39" s="2" t="s">
        <v>100</v>
      </c>
      <c r="B39" s="314" t="s">
        <v>112</v>
      </c>
      <c r="C39" s="315" t="s">
        <v>826</v>
      </c>
      <c r="D39" s="316">
        <v>41</v>
      </c>
      <c r="E39" s="316">
        <v>130</v>
      </c>
      <c r="F39" s="316">
        <v>1</v>
      </c>
    </row>
    <row r="40" spans="1:6" ht="36">
      <c r="A40" s="2" t="s">
        <v>100</v>
      </c>
      <c r="B40" s="314" t="s">
        <v>113</v>
      </c>
      <c r="C40" s="315" t="s">
        <v>827</v>
      </c>
      <c r="D40" s="316">
        <v>85</v>
      </c>
      <c r="E40" s="316">
        <v>413</v>
      </c>
      <c r="F40" s="316">
        <v>2</v>
      </c>
    </row>
    <row r="41" spans="1:6" ht="72">
      <c r="A41" s="2" t="s">
        <v>100</v>
      </c>
      <c r="B41" s="314" t="s">
        <v>114</v>
      </c>
      <c r="C41" s="315" t="s">
        <v>828</v>
      </c>
      <c r="D41" s="317">
        <v>0.8</v>
      </c>
      <c r="E41" s="317">
        <v>0.8</v>
      </c>
      <c r="F41" s="317">
        <v>0.64</v>
      </c>
    </row>
    <row r="42" spans="1:6" ht="48">
      <c r="A42" s="2" t="s">
        <v>100</v>
      </c>
      <c r="B42" s="314" t="s">
        <v>115</v>
      </c>
      <c r="C42" s="315" t="s">
        <v>829</v>
      </c>
      <c r="D42" s="318">
        <v>17120</v>
      </c>
      <c r="E42" s="318">
        <v>16609</v>
      </c>
      <c r="F42" s="318">
        <v>11714</v>
      </c>
    </row>
    <row r="43" spans="1:6" ht="24">
      <c r="A43" s="2" t="s">
        <v>100</v>
      </c>
      <c r="B43" s="319" t="s">
        <v>116</v>
      </c>
      <c r="C43" s="320" t="s">
        <v>830</v>
      </c>
      <c r="D43" s="318">
        <v>11593</v>
      </c>
      <c r="E43" s="318">
        <v>10360</v>
      </c>
      <c r="F43" s="318">
        <v>6659</v>
      </c>
    </row>
    <row r="44" spans="1:6" ht="36.75" customHeight="1">
      <c r="A44" s="2" t="s">
        <v>100</v>
      </c>
      <c r="B44" s="314" t="s">
        <v>117</v>
      </c>
      <c r="C44" s="315" t="s">
        <v>831</v>
      </c>
      <c r="D44" s="318">
        <v>5513</v>
      </c>
      <c r="E44" s="318">
        <v>6049</v>
      </c>
      <c r="F44" s="318">
        <v>5108</v>
      </c>
    </row>
    <row r="45" spans="1:6" ht="48">
      <c r="A45" s="2" t="s">
        <v>100</v>
      </c>
      <c r="B45" s="314" t="s">
        <v>118</v>
      </c>
      <c r="C45" s="315" t="s">
        <v>832</v>
      </c>
      <c r="D45" s="318">
        <v>3628</v>
      </c>
      <c r="E45" s="318">
        <v>4298</v>
      </c>
      <c r="F45" s="318">
        <v>4152</v>
      </c>
    </row>
    <row r="47" spans="1:6" ht="75" customHeight="1">
      <c r="A47" s="2" t="s">
        <v>119</v>
      </c>
      <c r="B47" s="507" t="s">
        <v>120</v>
      </c>
      <c r="C47" s="508"/>
      <c r="D47" s="508"/>
      <c r="E47" s="508"/>
      <c r="F47" s="508"/>
    </row>
    <row r="48" spans="1:6" ht="36">
      <c r="A48" s="2" t="s">
        <v>119</v>
      </c>
      <c r="B48" s="312"/>
      <c r="C48" s="313"/>
      <c r="D48" s="28" t="s">
        <v>102</v>
      </c>
      <c r="E48" s="28" t="s">
        <v>121</v>
      </c>
      <c r="F48" s="28" t="s">
        <v>122</v>
      </c>
    </row>
    <row r="49" spans="1:6" ht="49.5" customHeight="1">
      <c r="A49" s="2" t="s">
        <v>119</v>
      </c>
      <c r="B49" s="314" t="s">
        <v>123</v>
      </c>
      <c r="C49" s="315" t="s">
        <v>833</v>
      </c>
      <c r="D49" s="316">
        <v>154</v>
      </c>
      <c r="E49" s="316">
        <v>681</v>
      </c>
      <c r="F49" s="316">
        <v>4</v>
      </c>
    </row>
    <row r="50" spans="1:6" ht="36">
      <c r="A50" s="2" t="s">
        <v>119</v>
      </c>
      <c r="B50" s="314" t="s">
        <v>124</v>
      </c>
      <c r="C50" s="315" t="s">
        <v>834</v>
      </c>
      <c r="D50" s="321">
        <v>5194</v>
      </c>
      <c r="E50" s="321">
        <v>4235</v>
      </c>
      <c r="F50" s="321">
        <v>4138</v>
      </c>
    </row>
    <row r="51" spans="1:6" ht="36">
      <c r="A51" s="2" t="s">
        <v>119</v>
      </c>
      <c r="B51" s="314" t="s">
        <v>125</v>
      </c>
      <c r="C51" s="315" t="s">
        <v>835</v>
      </c>
      <c r="D51" s="316">
        <v>0</v>
      </c>
      <c r="E51" s="316">
        <v>0</v>
      </c>
      <c r="F51" s="316">
        <v>0</v>
      </c>
    </row>
    <row r="52" spans="1:6" ht="36">
      <c r="A52" s="2" t="s">
        <v>119</v>
      </c>
      <c r="B52" s="314" t="s">
        <v>126</v>
      </c>
      <c r="C52" s="315" t="s">
        <v>836</v>
      </c>
      <c r="D52" s="321">
        <v>0</v>
      </c>
      <c r="E52" s="321">
        <v>0</v>
      </c>
      <c r="F52" s="321">
        <v>0</v>
      </c>
    </row>
    <row r="53" ht="12.75">
      <c r="A53"/>
    </row>
    <row r="54" spans="1:6" ht="12.75">
      <c r="A54" s="2" t="s">
        <v>82</v>
      </c>
      <c r="B54" s="322" t="s">
        <v>127</v>
      </c>
      <c r="C54" s="323"/>
      <c r="D54" s="324"/>
      <c r="E54" s="324"/>
      <c r="F54" s="324"/>
    </row>
    <row r="55" spans="1:6" ht="12.75">
      <c r="A55" s="2"/>
      <c r="B55" s="322"/>
      <c r="C55" s="322"/>
      <c r="D55" s="324"/>
      <c r="E55" s="324"/>
      <c r="F55" s="324"/>
    </row>
    <row r="56" spans="1:6" ht="27" customHeight="1">
      <c r="A56" s="2"/>
      <c r="B56" s="322"/>
      <c r="C56" s="518" t="s">
        <v>837</v>
      </c>
      <c r="D56" s="519"/>
      <c r="E56" s="519"/>
      <c r="F56" s="519"/>
    </row>
    <row r="57" spans="1:6" ht="76.5">
      <c r="A57" s="2"/>
      <c r="B57" s="322"/>
      <c r="C57" s="325" t="s">
        <v>128</v>
      </c>
      <c r="D57" s="324"/>
      <c r="E57" s="324"/>
      <c r="F57" s="324"/>
    </row>
    <row r="58" spans="1:6" ht="38.25">
      <c r="A58" s="2"/>
      <c r="B58" s="322"/>
      <c r="C58" s="325" t="s">
        <v>129</v>
      </c>
      <c r="D58" s="324"/>
      <c r="E58" s="324"/>
      <c r="F58" s="324"/>
    </row>
    <row r="59" spans="2:6" ht="12.75">
      <c r="B59" s="5"/>
      <c r="C59" s="5"/>
      <c r="D59" s="5"/>
      <c r="E59" s="5"/>
      <c r="F59" s="5"/>
    </row>
    <row r="60" spans="1:6" ht="66" customHeight="1">
      <c r="A60" s="2" t="s">
        <v>130</v>
      </c>
      <c r="B60" s="501" t="s">
        <v>131</v>
      </c>
      <c r="C60" s="501"/>
      <c r="D60" s="501"/>
      <c r="E60" s="501"/>
      <c r="F60" s="326">
        <v>0.76</v>
      </c>
    </row>
    <row r="61" spans="1:6" ht="63" customHeight="1">
      <c r="A61" s="2" t="s">
        <v>132</v>
      </c>
      <c r="B61" s="520" t="s">
        <v>133</v>
      </c>
      <c r="C61" s="520"/>
      <c r="D61" s="520"/>
      <c r="E61" s="521"/>
      <c r="F61" s="326">
        <v>0.75</v>
      </c>
    </row>
    <row r="62" spans="1:6" ht="30" customHeight="1">
      <c r="A62" s="2" t="s">
        <v>134</v>
      </c>
      <c r="B62" s="501" t="s">
        <v>135</v>
      </c>
      <c r="C62" s="501"/>
      <c r="D62" s="501"/>
      <c r="E62" s="501"/>
      <c r="F62" s="327">
        <v>28085</v>
      </c>
    </row>
    <row r="63" spans="1:6" ht="64.5" customHeight="1">
      <c r="A63" s="2" t="s">
        <v>136</v>
      </c>
      <c r="B63" s="522" t="s">
        <v>137</v>
      </c>
      <c r="C63" s="522"/>
      <c r="D63" s="522"/>
      <c r="E63" s="523"/>
      <c r="F63" s="327">
        <v>16220</v>
      </c>
    </row>
    <row r="64" spans="1:5" ht="12.75">
      <c r="A64" s="2"/>
      <c r="B64" s="10"/>
      <c r="C64" s="10"/>
      <c r="D64" s="10"/>
      <c r="E64" s="10"/>
    </row>
    <row r="65" spans="2:6" ht="27.75" customHeight="1">
      <c r="B65" s="502" t="s">
        <v>138</v>
      </c>
      <c r="C65" s="390"/>
      <c r="D65" s="390"/>
      <c r="E65" s="390"/>
      <c r="F65" s="390"/>
    </row>
    <row r="66" spans="2:6" ht="15.75">
      <c r="B66" s="328"/>
      <c r="C66" s="6"/>
      <c r="D66" s="6"/>
      <c r="E66" s="6"/>
      <c r="F66" s="6"/>
    </row>
    <row r="67" spans="1:6" ht="26.25" customHeight="1">
      <c r="A67" s="2" t="s">
        <v>139</v>
      </c>
      <c r="B67" s="433" t="s">
        <v>140</v>
      </c>
      <c r="C67" s="433"/>
      <c r="D67" s="433"/>
      <c r="E67" s="433"/>
      <c r="F67" s="433"/>
    </row>
    <row r="68" spans="1:5" ht="12.75">
      <c r="A68" s="2" t="s">
        <v>139</v>
      </c>
      <c r="B68" s="351" t="s">
        <v>141</v>
      </c>
      <c r="C68" s="351"/>
      <c r="D68" s="351"/>
      <c r="E68" s="92" t="s">
        <v>452</v>
      </c>
    </row>
    <row r="69" spans="1:5" ht="12.75">
      <c r="A69" s="2" t="s">
        <v>139</v>
      </c>
      <c r="B69" s="351" t="s">
        <v>142</v>
      </c>
      <c r="C69" s="351"/>
      <c r="D69" s="351"/>
      <c r="E69" s="92" t="s">
        <v>452</v>
      </c>
    </row>
    <row r="70" spans="1:5" ht="12.75">
      <c r="A70" s="2" t="s">
        <v>139</v>
      </c>
      <c r="B70" s="351" t="s">
        <v>143</v>
      </c>
      <c r="C70" s="351"/>
      <c r="D70" s="351"/>
      <c r="E70" s="92"/>
    </row>
    <row r="72" spans="1:6" ht="40.5" customHeight="1">
      <c r="A72" s="2" t="s">
        <v>139</v>
      </c>
      <c r="B72" s="399" t="s">
        <v>144</v>
      </c>
      <c r="C72" s="399"/>
      <c r="D72" s="399"/>
      <c r="E72" s="399"/>
      <c r="F72" s="131">
        <v>3</v>
      </c>
    </row>
    <row r="73" spans="2:6" ht="12.75">
      <c r="B73" s="6"/>
      <c r="C73" s="53"/>
      <c r="D73" s="6"/>
      <c r="E73" s="6"/>
      <c r="F73" s="27"/>
    </row>
    <row r="74" spans="1:6" ht="25.5" customHeight="1">
      <c r="A74" s="2" t="s">
        <v>139</v>
      </c>
      <c r="B74" s="399" t="s">
        <v>145</v>
      </c>
      <c r="C74" s="399"/>
      <c r="D74" s="399"/>
      <c r="E74" s="399"/>
      <c r="F74" s="301">
        <v>18655</v>
      </c>
    </row>
    <row r="75" ht="12.75">
      <c r="F75" s="329"/>
    </row>
    <row r="76" spans="1:6" ht="26.25" customHeight="1">
      <c r="A76" s="2" t="s">
        <v>139</v>
      </c>
      <c r="B76" s="399" t="s">
        <v>146</v>
      </c>
      <c r="C76" s="399"/>
      <c r="D76" s="399"/>
      <c r="E76" s="399"/>
      <c r="F76" s="301">
        <v>55966</v>
      </c>
    </row>
    <row r="77" spans="1:6" ht="26.25" customHeight="1">
      <c r="A77" s="2"/>
      <c r="B77" s="49"/>
      <c r="C77" s="49"/>
      <c r="D77" s="49"/>
      <c r="E77" s="49"/>
      <c r="F77" s="302"/>
    </row>
    <row r="78" spans="1:6" ht="12.75" customHeight="1">
      <c r="A78" s="2" t="s">
        <v>147</v>
      </c>
      <c r="B78" s="433" t="s">
        <v>148</v>
      </c>
      <c r="C78" s="433"/>
      <c r="D78" s="433"/>
      <c r="E78" s="433"/>
      <c r="F78" s="433"/>
    </row>
    <row r="79" spans="1:5" ht="12.75">
      <c r="A79" s="2" t="s">
        <v>147</v>
      </c>
      <c r="B79" s="500" t="s">
        <v>149</v>
      </c>
      <c r="C79" s="347"/>
      <c r="D79" s="348"/>
      <c r="E79" s="8" t="s">
        <v>853</v>
      </c>
    </row>
    <row r="80" spans="1:5" ht="12.75">
      <c r="A80" s="2" t="s">
        <v>147</v>
      </c>
      <c r="B80" s="500" t="s">
        <v>150</v>
      </c>
      <c r="C80" s="347"/>
      <c r="D80" s="348"/>
      <c r="E80" s="8"/>
    </row>
    <row r="81" spans="1:5" ht="12.75">
      <c r="A81" s="2" t="s">
        <v>147</v>
      </c>
      <c r="B81" s="499" t="s">
        <v>151</v>
      </c>
      <c r="C81" s="354"/>
      <c r="D81" s="355"/>
      <c r="E81" s="8"/>
    </row>
    <row r="82" spans="1:5" ht="12.75">
      <c r="A82" s="2" t="s">
        <v>147</v>
      </c>
      <c r="B82" s="499" t="s">
        <v>152</v>
      </c>
      <c r="C82" s="354"/>
      <c r="D82" s="355"/>
      <c r="E82" s="8" t="s">
        <v>853</v>
      </c>
    </row>
    <row r="83" spans="1:5" ht="12.75">
      <c r="A83" s="2" t="s">
        <v>147</v>
      </c>
      <c r="B83" s="492" t="s">
        <v>633</v>
      </c>
      <c r="C83" s="424"/>
      <c r="D83" s="493"/>
      <c r="E83" s="8"/>
    </row>
    <row r="84" spans="1:5" ht="12.75">
      <c r="A84" s="2"/>
      <c r="B84" s="420"/>
      <c r="C84" s="391"/>
      <c r="D84" s="391"/>
      <c r="E84" s="66"/>
    </row>
    <row r="86" ht="15.75">
      <c r="B86" s="33" t="s">
        <v>153</v>
      </c>
    </row>
    <row r="87" ht="12.75" customHeight="1">
      <c r="B87" s="33"/>
    </row>
    <row r="88" spans="1:6" ht="12.75">
      <c r="A88" s="2" t="s">
        <v>154</v>
      </c>
      <c r="B88" s="433" t="s">
        <v>155</v>
      </c>
      <c r="C88" s="433"/>
      <c r="D88" s="433"/>
      <c r="E88" s="433"/>
      <c r="F88" s="433"/>
    </row>
    <row r="89" spans="1:5" ht="12.75">
      <c r="A89" s="2" t="s">
        <v>154</v>
      </c>
      <c r="B89" s="500" t="s">
        <v>156</v>
      </c>
      <c r="C89" s="347"/>
      <c r="D89" s="348"/>
      <c r="E89" s="8" t="s">
        <v>853</v>
      </c>
    </row>
    <row r="90" spans="1:5" ht="12.75">
      <c r="A90" s="2" t="s">
        <v>154</v>
      </c>
      <c r="B90" s="500" t="s">
        <v>157</v>
      </c>
      <c r="C90" s="347"/>
      <c r="D90" s="348"/>
      <c r="E90" s="8" t="s">
        <v>853</v>
      </c>
    </row>
    <row r="91" spans="1:5" ht="12.75">
      <c r="A91" s="2" t="s">
        <v>154</v>
      </c>
      <c r="B91" s="500" t="s">
        <v>150</v>
      </c>
      <c r="C91" s="347"/>
      <c r="D91" s="348"/>
      <c r="E91" s="8"/>
    </row>
    <row r="92" spans="1:5" ht="12.75">
      <c r="A92" s="2" t="s">
        <v>154</v>
      </c>
      <c r="B92" s="500" t="s">
        <v>158</v>
      </c>
      <c r="C92" s="347"/>
      <c r="D92" s="348"/>
      <c r="E92" s="8"/>
    </row>
    <row r="93" spans="1:5" ht="12.75">
      <c r="A93" s="2" t="s">
        <v>154</v>
      </c>
      <c r="B93" s="499" t="s">
        <v>159</v>
      </c>
      <c r="C93" s="354"/>
      <c r="D93" s="355"/>
      <c r="E93" s="8"/>
    </row>
    <row r="94" spans="1:5" ht="12.75">
      <c r="A94" s="2" t="s">
        <v>154</v>
      </c>
      <c r="B94" s="500" t="s">
        <v>160</v>
      </c>
      <c r="C94" s="347"/>
      <c r="D94" s="348"/>
      <c r="E94" s="8"/>
    </row>
    <row r="95" spans="1:5" ht="12.75">
      <c r="A95" s="2" t="s">
        <v>154</v>
      </c>
      <c r="B95" s="492" t="s">
        <v>633</v>
      </c>
      <c r="C95" s="424"/>
      <c r="D95" s="493"/>
      <c r="E95" s="8"/>
    </row>
    <row r="96" spans="1:5" ht="12.75">
      <c r="A96" s="2"/>
      <c r="B96" s="420"/>
      <c r="C96" s="391"/>
      <c r="D96" s="391"/>
      <c r="E96" s="66"/>
    </row>
    <row r="98" spans="1:6" ht="12.75">
      <c r="A98" s="2" t="s">
        <v>161</v>
      </c>
      <c r="B98" s="467" t="s">
        <v>162</v>
      </c>
      <c r="C98" s="467"/>
      <c r="D98" s="467"/>
      <c r="E98" s="467"/>
      <c r="F98" s="467"/>
    </row>
    <row r="99" spans="1:6" ht="12.75">
      <c r="A99" s="2" t="s">
        <v>161</v>
      </c>
      <c r="B99" s="351" t="s">
        <v>163</v>
      </c>
      <c r="C99" s="351"/>
      <c r="D99" s="351"/>
      <c r="E99" s="127">
        <v>38822</v>
      </c>
      <c r="F99" s="330"/>
    </row>
    <row r="100" spans="1:6" ht="12.75">
      <c r="A100" s="2" t="s">
        <v>161</v>
      </c>
      <c r="B100" s="351" t="s">
        <v>164</v>
      </c>
      <c r="C100" s="351"/>
      <c r="D100" s="351"/>
      <c r="E100" s="127"/>
      <c r="F100" s="46"/>
    </row>
    <row r="101" spans="1:6" ht="27" customHeight="1">
      <c r="A101" s="2" t="s">
        <v>161</v>
      </c>
      <c r="B101" s="399" t="s">
        <v>165</v>
      </c>
      <c r="C101" s="399"/>
      <c r="D101" s="399"/>
      <c r="E101" s="92" t="s">
        <v>853</v>
      </c>
      <c r="F101" s="46"/>
    </row>
    <row r="103" spans="1:6" ht="12.75">
      <c r="A103" s="2" t="s">
        <v>166</v>
      </c>
      <c r="B103" s="433" t="s">
        <v>167</v>
      </c>
      <c r="C103" s="433"/>
      <c r="D103" s="433"/>
      <c r="E103" s="433"/>
      <c r="F103" s="433"/>
    </row>
    <row r="104" spans="1:6" ht="12.75">
      <c r="A104" s="2" t="s">
        <v>166</v>
      </c>
      <c r="B104" s="42" t="s">
        <v>105</v>
      </c>
      <c r="C104" s="351" t="s">
        <v>168</v>
      </c>
      <c r="D104" s="351"/>
      <c r="E104" s="331"/>
      <c r="F104" s="332"/>
    </row>
    <row r="105" spans="1:6" ht="12.75">
      <c r="A105" s="2" t="s">
        <v>166</v>
      </c>
      <c r="B105" s="408"/>
      <c r="C105" s="408"/>
      <c r="D105" s="333" t="s">
        <v>452</v>
      </c>
      <c r="E105" s="31" t="s">
        <v>453</v>
      </c>
      <c r="F105" s="332"/>
    </row>
    <row r="106" spans="1:6" ht="12.75">
      <c r="A106" s="2" t="s">
        <v>166</v>
      </c>
      <c r="B106" s="334" t="s">
        <v>107</v>
      </c>
      <c r="C106" s="79" t="s">
        <v>169</v>
      </c>
      <c r="D106" s="92" t="s">
        <v>853</v>
      </c>
      <c r="E106" s="92"/>
      <c r="F106" s="332"/>
    </row>
    <row r="107" spans="1:4" ht="12.75">
      <c r="A107" s="2" t="s">
        <v>166</v>
      </c>
      <c r="B107" s="335"/>
      <c r="C107" s="79" t="s">
        <v>170</v>
      </c>
      <c r="D107" s="336">
        <v>38777</v>
      </c>
    </row>
    <row r="109" spans="1:3" ht="12.75">
      <c r="A109" s="2" t="s">
        <v>171</v>
      </c>
      <c r="B109" s="467" t="s">
        <v>172</v>
      </c>
      <c r="C109" s="467"/>
    </row>
    <row r="110" spans="1:4" ht="12.75">
      <c r="A110" s="2" t="s">
        <v>171</v>
      </c>
      <c r="B110" s="351" t="s">
        <v>173</v>
      </c>
      <c r="C110" s="351"/>
      <c r="D110" s="127">
        <v>38838</v>
      </c>
    </row>
    <row r="111" spans="1:4" ht="12.75">
      <c r="A111" s="2" t="s">
        <v>171</v>
      </c>
      <c r="B111" s="351" t="s">
        <v>174</v>
      </c>
      <c r="C111" s="351"/>
      <c r="D111" s="337"/>
    </row>
    <row r="113" ht="15.75">
      <c r="B113" s="33" t="s">
        <v>175</v>
      </c>
    </row>
    <row r="114" spans="1:5" ht="12.75" customHeight="1">
      <c r="A114" s="165"/>
      <c r="B114" s="183" t="s">
        <v>176</v>
      </c>
      <c r="C114" s="167"/>
      <c r="D114" s="167"/>
      <c r="E114" s="167"/>
    </row>
    <row r="115" spans="1:3" ht="12.75">
      <c r="A115" s="2" t="s">
        <v>177</v>
      </c>
      <c r="B115" s="467" t="s">
        <v>178</v>
      </c>
      <c r="C115" s="467"/>
    </row>
    <row r="116" spans="1:4" ht="12.75">
      <c r="A116" s="2" t="s">
        <v>177</v>
      </c>
      <c r="B116" s="421" t="s">
        <v>179</v>
      </c>
      <c r="C116" s="421"/>
      <c r="D116" s="421"/>
    </row>
    <row r="117" spans="1:5" ht="12.75">
      <c r="A117" s="2" t="s">
        <v>177</v>
      </c>
      <c r="B117" s="351" t="s">
        <v>180</v>
      </c>
      <c r="C117" s="351"/>
      <c r="D117" s="438"/>
      <c r="E117" s="92"/>
    </row>
    <row r="118" spans="1:5" ht="12.75">
      <c r="A118" s="2" t="s">
        <v>177</v>
      </c>
      <c r="B118" s="351" t="s">
        <v>181</v>
      </c>
      <c r="C118" s="351"/>
      <c r="D118" s="351"/>
      <c r="E118" s="92"/>
    </row>
    <row r="119" spans="1:5" ht="12.75">
      <c r="A119" s="2" t="s">
        <v>177</v>
      </c>
      <c r="B119" s="351" t="s">
        <v>182</v>
      </c>
      <c r="C119" s="351"/>
      <c r="D119" s="351"/>
      <c r="E119" s="92"/>
    </row>
    <row r="121" spans="1:4" ht="12.75">
      <c r="A121" s="2" t="s">
        <v>177</v>
      </c>
      <c r="B121" s="421" t="s">
        <v>183</v>
      </c>
      <c r="C121" s="421"/>
      <c r="D121" s="421"/>
    </row>
    <row r="122" spans="1:5" ht="12.75">
      <c r="A122" s="2" t="s">
        <v>177</v>
      </c>
      <c r="B122" s="351" t="s">
        <v>184</v>
      </c>
      <c r="C122" s="351"/>
      <c r="D122" s="351"/>
      <c r="E122" s="92" t="s">
        <v>853</v>
      </c>
    </row>
    <row r="123" spans="1:5" ht="12.75">
      <c r="A123" s="2" t="s">
        <v>177</v>
      </c>
      <c r="B123" s="351" t="s">
        <v>185</v>
      </c>
      <c r="C123" s="351"/>
      <c r="D123" s="351"/>
      <c r="E123" s="92" t="s">
        <v>853</v>
      </c>
    </row>
    <row r="124" spans="1:5" ht="12.75">
      <c r="A124" s="2" t="s">
        <v>177</v>
      </c>
      <c r="B124" s="351" t="s">
        <v>186</v>
      </c>
      <c r="C124" s="351"/>
      <c r="D124" s="351"/>
      <c r="E124" s="92" t="s">
        <v>853</v>
      </c>
    </row>
    <row r="125" spans="1:5" s="30" customFormat="1" ht="12.75">
      <c r="A125" s="143"/>
      <c r="B125" s="338"/>
      <c r="C125" s="338"/>
      <c r="D125" s="338"/>
      <c r="E125" s="339"/>
    </row>
    <row r="126" spans="1:5" ht="12.75">
      <c r="A126" s="2" t="s">
        <v>177</v>
      </c>
      <c r="B126" s="351" t="s">
        <v>187</v>
      </c>
      <c r="C126" s="351"/>
      <c r="D126" s="351"/>
      <c r="E126" s="92" t="s">
        <v>853</v>
      </c>
    </row>
    <row r="127" spans="1:5" ht="12.75">
      <c r="A127" s="2" t="s">
        <v>177</v>
      </c>
      <c r="B127" s="351" t="s">
        <v>188</v>
      </c>
      <c r="C127" s="351"/>
      <c r="D127" s="351"/>
      <c r="E127" s="92"/>
    </row>
    <row r="128" spans="1:5" ht="12.75">
      <c r="A128" s="2" t="s">
        <v>177</v>
      </c>
      <c r="B128" s="351" t="s">
        <v>189</v>
      </c>
      <c r="C128" s="351"/>
      <c r="D128" s="351"/>
      <c r="E128" s="92" t="s">
        <v>853</v>
      </c>
    </row>
    <row r="129" spans="1:5" ht="12.75">
      <c r="A129" s="2" t="s">
        <v>177</v>
      </c>
      <c r="B129" s="351" t="s">
        <v>190</v>
      </c>
      <c r="C129" s="351"/>
      <c r="D129" s="351"/>
      <c r="E129" s="92"/>
    </row>
    <row r="130" spans="1:5" ht="12.75">
      <c r="A130" s="2" t="s">
        <v>177</v>
      </c>
      <c r="B130" s="492" t="s">
        <v>633</v>
      </c>
      <c r="C130" s="424"/>
      <c r="D130" s="493"/>
      <c r="E130" s="8"/>
    </row>
    <row r="131" spans="1:5" ht="12.75">
      <c r="A131" s="2"/>
      <c r="B131" s="420"/>
      <c r="C131" s="391"/>
      <c r="D131" s="391"/>
      <c r="E131" s="66"/>
    </row>
    <row r="133" spans="1:3" ht="12.75">
      <c r="A133" s="2" t="s">
        <v>191</v>
      </c>
      <c r="B133" s="467" t="s">
        <v>192</v>
      </c>
      <c r="C133" s="467"/>
    </row>
    <row r="134" spans="1:3" ht="12.75">
      <c r="A134" s="2" t="s">
        <v>191</v>
      </c>
      <c r="B134" s="467" t="s">
        <v>193</v>
      </c>
      <c r="C134" s="406"/>
    </row>
    <row r="135" spans="1:5" ht="12.75">
      <c r="A135" s="2" t="s">
        <v>191</v>
      </c>
      <c r="B135" s="351" t="s">
        <v>194</v>
      </c>
      <c r="C135" s="351"/>
      <c r="D135" s="351"/>
      <c r="E135" s="92" t="s">
        <v>853</v>
      </c>
    </row>
    <row r="136" spans="1:5" ht="12.75">
      <c r="A136" s="2" t="s">
        <v>191</v>
      </c>
      <c r="B136" s="351" t="s">
        <v>195</v>
      </c>
      <c r="C136" s="351"/>
      <c r="D136" s="351"/>
      <c r="E136" s="92" t="s">
        <v>853</v>
      </c>
    </row>
    <row r="137" spans="1:5" ht="12.75">
      <c r="A137" s="2" t="s">
        <v>191</v>
      </c>
      <c r="B137" s="351" t="s">
        <v>797</v>
      </c>
      <c r="C137" s="351"/>
      <c r="D137" s="351"/>
      <c r="E137" s="92" t="s">
        <v>853</v>
      </c>
    </row>
    <row r="138" spans="1:5" ht="12.75">
      <c r="A138" s="2" t="s">
        <v>191</v>
      </c>
      <c r="B138" s="351" t="s">
        <v>798</v>
      </c>
      <c r="C138" s="351"/>
      <c r="D138" s="351"/>
      <c r="E138" s="92" t="s">
        <v>853</v>
      </c>
    </row>
    <row r="139" spans="1:5" ht="12.75">
      <c r="A139" s="2" t="s">
        <v>191</v>
      </c>
      <c r="B139" s="351" t="s">
        <v>799</v>
      </c>
      <c r="C139" s="351"/>
      <c r="D139" s="351"/>
      <c r="E139" s="92" t="s">
        <v>853</v>
      </c>
    </row>
    <row r="140" spans="1:5" ht="12.75">
      <c r="A140" s="2" t="s">
        <v>191</v>
      </c>
      <c r="B140" s="351" t="s">
        <v>800</v>
      </c>
      <c r="C140" s="351"/>
      <c r="D140" s="351"/>
      <c r="E140" s="92"/>
    </row>
    <row r="141" spans="1:5" ht="12.75">
      <c r="A141" s="2" t="s">
        <v>191</v>
      </c>
      <c r="B141" s="351" t="s">
        <v>801</v>
      </c>
      <c r="C141" s="351"/>
      <c r="D141" s="351"/>
      <c r="E141" s="92"/>
    </row>
    <row r="142" spans="1:5" ht="12.75">
      <c r="A142" s="2" t="s">
        <v>191</v>
      </c>
      <c r="B142" s="492" t="s">
        <v>633</v>
      </c>
      <c r="C142" s="424"/>
      <c r="D142" s="493"/>
      <c r="E142" s="8"/>
    </row>
    <row r="143" spans="1:5" ht="12.75">
      <c r="A143" s="2"/>
      <c r="B143" s="420"/>
      <c r="C143" s="391"/>
      <c r="D143" s="391"/>
      <c r="E143" s="66"/>
    </row>
    <row r="145" spans="1:6" ht="12.75">
      <c r="A145" s="2" t="s">
        <v>802</v>
      </c>
      <c r="B145" s="467" t="s">
        <v>803</v>
      </c>
      <c r="C145" s="406"/>
      <c r="D145" s="406"/>
      <c r="E145" s="406"/>
      <c r="F145" s="406"/>
    </row>
    <row r="146" spans="1:5" ht="12.75">
      <c r="A146" s="2" t="s">
        <v>802</v>
      </c>
      <c r="B146" s="506"/>
      <c r="C146" s="506"/>
      <c r="D146" s="144" t="s">
        <v>804</v>
      </c>
      <c r="E146" s="144" t="s">
        <v>805</v>
      </c>
    </row>
    <row r="147" spans="1:5" ht="12.75">
      <c r="A147" s="2" t="s">
        <v>802</v>
      </c>
      <c r="B147" s="503" t="s">
        <v>806</v>
      </c>
      <c r="C147" s="503"/>
      <c r="D147" s="24" t="s">
        <v>853</v>
      </c>
      <c r="E147" s="24"/>
    </row>
    <row r="148" spans="1:5" ht="12.75">
      <c r="A148" s="2" t="s">
        <v>802</v>
      </c>
      <c r="B148" s="503" t="s">
        <v>807</v>
      </c>
      <c r="C148" s="503"/>
      <c r="D148" s="24" t="s">
        <v>853</v>
      </c>
      <c r="E148" s="24"/>
    </row>
    <row r="149" spans="1:5" ht="12.75">
      <c r="A149" s="2" t="s">
        <v>802</v>
      </c>
      <c r="B149" s="503" t="s">
        <v>808</v>
      </c>
      <c r="C149" s="503"/>
      <c r="D149" s="24" t="s">
        <v>853</v>
      </c>
      <c r="E149" s="24"/>
    </row>
    <row r="150" spans="1:5" ht="12.75">
      <c r="A150" s="2" t="s">
        <v>802</v>
      </c>
      <c r="B150" s="503" t="s">
        <v>809</v>
      </c>
      <c r="C150" s="503"/>
      <c r="D150" s="24"/>
      <c r="E150" s="24"/>
    </row>
    <row r="151" spans="1:5" ht="12.75">
      <c r="A151" s="2" t="s">
        <v>802</v>
      </c>
      <c r="B151" s="503" t="s">
        <v>810</v>
      </c>
      <c r="C151" s="503"/>
      <c r="D151" s="24" t="s">
        <v>853</v>
      </c>
      <c r="E151" s="24"/>
    </row>
    <row r="152" spans="1:5" ht="12.75">
      <c r="A152" s="2" t="s">
        <v>802</v>
      </c>
      <c r="B152" s="503" t="s">
        <v>811</v>
      </c>
      <c r="C152" s="503"/>
      <c r="D152" s="24"/>
      <c r="E152" s="340"/>
    </row>
    <row r="153" spans="1:5" ht="12.75">
      <c r="A153" s="2" t="s">
        <v>802</v>
      </c>
      <c r="B153" s="503" t="s">
        <v>812</v>
      </c>
      <c r="C153" s="503"/>
      <c r="D153" s="24" t="s">
        <v>853</v>
      </c>
      <c r="E153" s="24"/>
    </row>
    <row r="154" spans="1:5" ht="12.75">
      <c r="A154" s="2" t="s">
        <v>802</v>
      </c>
      <c r="B154" s="503" t="s">
        <v>813</v>
      </c>
      <c r="C154" s="503"/>
      <c r="D154" s="24"/>
      <c r="E154" s="24" t="s">
        <v>853</v>
      </c>
    </row>
    <row r="155" spans="1:5" ht="12.75">
      <c r="A155" s="2" t="s">
        <v>802</v>
      </c>
      <c r="B155" s="503" t="s">
        <v>814</v>
      </c>
      <c r="C155" s="503"/>
      <c r="D155" s="24" t="s">
        <v>853</v>
      </c>
      <c r="E155" s="24"/>
    </row>
    <row r="156" spans="1:5" ht="12.75">
      <c r="A156" s="2" t="s">
        <v>802</v>
      </c>
      <c r="B156" s="503" t="s">
        <v>815</v>
      </c>
      <c r="C156" s="503"/>
      <c r="D156" s="24" t="s">
        <v>853</v>
      </c>
      <c r="E156" s="24"/>
    </row>
    <row r="157" spans="1:5" ht="12.75">
      <c r="A157" s="2" t="s">
        <v>802</v>
      </c>
      <c r="B157" s="503" t="s">
        <v>816</v>
      </c>
      <c r="C157" s="503"/>
      <c r="D157" s="24" t="s">
        <v>853</v>
      </c>
      <c r="E157" s="24"/>
    </row>
  </sheetData>
  <mergeCells count="105">
    <mergeCell ref="C56:F56"/>
    <mergeCell ref="B61:E61"/>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94:D94"/>
    <mergeCell ref="B95:D95"/>
    <mergeCell ref="B29:D29"/>
    <mergeCell ref="B62:E62"/>
    <mergeCell ref="B67:F67"/>
    <mergeCell ref="B31:F31"/>
    <mergeCell ref="B47:F47"/>
    <mergeCell ref="B92:D92"/>
    <mergeCell ref="B93:D93"/>
    <mergeCell ref="B154:C154"/>
    <mergeCell ref="B147:C147"/>
    <mergeCell ref="B148:C148"/>
    <mergeCell ref="B149:C149"/>
    <mergeCell ref="B150:C150"/>
    <mergeCell ref="B96:D96"/>
    <mergeCell ref="B98:F98"/>
    <mergeCell ref="B99:D99"/>
    <mergeCell ref="B100:D100"/>
    <mergeCell ref="B155:C155"/>
    <mergeCell ref="B156:C156"/>
    <mergeCell ref="B157:C157"/>
    <mergeCell ref="B3:D3"/>
    <mergeCell ref="B4:F4"/>
    <mergeCell ref="B6:D6"/>
    <mergeCell ref="B7:D7"/>
    <mergeCell ref="B151:C151"/>
    <mergeCell ref="B152:C152"/>
    <mergeCell ref="B153:C153"/>
    <mergeCell ref="B70:D70"/>
    <mergeCell ref="B74:E74"/>
    <mergeCell ref="B78:F78"/>
    <mergeCell ref="B79:D79"/>
    <mergeCell ref="B72:E72"/>
    <mergeCell ref="B76:E76"/>
    <mergeCell ref="B60:E60"/>
    <mergeCell ref="B65:F65"/>
    <mergeCell ref="B68:D68"/>
    <mergeCell ref="B69:D69"/>
    <mergeCell ref="B89:D89"/>
    <mergeCell ref="B90:D90"/>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6.xml><?xml version="1.0" encoding="utf-8"?>
<worksheet xmlns="http://schemas.openxmlformats.org/spreadsheetml/2006/main" xmlns:r="http://schemas.openxmlformats.org/officeDocument/2006/relationships">
  <dimension ref="A1:K52"/>
  <sheetViews>
    <sheetView workbookViewId="0" topLeftCell="A42">
      <selection activeCell="B42" sqref="B42:K42"/>
    </sheetView>
  </sheetViews>
  <sheetFormatPr defaultColWidth="9.140625" defaultRowHeight="12.75"/>
  <cols>
    <col min="1" max="2" width="3.8515625" style="0" customWidth="1"/>
    <col min="3" max="3" width="10.7109375" style="0" customWidth="1"/>
    <col min="4" max="11" width="9.00390625" style="0" customWidth="1"/>
  </cols>
  <sheetData>
    <row r="1" spans="1:11" ht="18">
      <c r="A1" s="388" t="s">
        <v>232</v>
      </c>
      <c r="B1" s="388"/>
      <c r="C1" s="388"/>
      <c r="D1" s="388"/>
      <c r="E1" s="388"/>
      <c r="F1" s="388"/>
      <c r="G1" s="388"/>
      <c r="H1" s="388"/>
      <c r="I1" s="388"/>
      <c r="J1" s="388"/>
      <c r="K1" s="388"/>
    </row>
    <row r="3" spans="1:11" ht="38.25" customHeight="1">
      <c r="A3" s="3" t="s">
        <v>571</v>
      </c>
      <c r="B3" s="532" t="s">
        <v>341</v>
      </c>
      <c r="C3" s="533"/>
      <c r="D3" s="533"/>
      <c r="E3" s="533"/>
      <c r="F3" s="533"/>
      <c r="G3" s="533"/>
      <c r="H3" s="533"/>
      <c r="I3" s="533"/>
      <c r="J3" s="533"/>
      <c r="K3" s="533"/>
    </row>
    <row r="4" spans="2:11" ht="66" customHeight="1">
      <c r="B4" s="539" t="s">
        <v>587</v>
      </c>
      <c r="C4" s="539"/>
      <c r="D4" s="539"/>
      <c r="E4" s="539"/>
      <c r="F4" s="539"/>
      <c r="G4" s="539"/>
      <c r="H4" s="539"/>
      <c r="I4" s="539"/>
      <c r="J4" s="539"/>
      <c r="K4" s="539"/>
    </row>
    <row r="5" spans="2:11" s="206" customFormat="1" ht="12.75">
      <c r="B5" s="207"/>
      <c r="C5" s="208"/>
      <c r="D5" s="205"/>
      <c r="E5" s="205"/>
      <c r="F5" s="205"/>
      <c r="G5" s="205"/>
      <c r="H5" s="205"/>
      <c r="I5" s="209"/>
      <c r="J5" s="207" t="s">
        <v>1062</v>
      </c>
      <c r="K5" s="207" t="s">
        <v>1063</v>
      </c>
    </row>
    <row r="6" spans="2:11" s="203" customFormat="1" ht="55.5" customHeight="1">
      <c r="B6" s="204"/>
      <c r="C6" s="528" t="s">
        <v>1055</v>
      </c>
      <c r="D6" s="528"/>
      <c r="E6" s="528"/>
      <c r="F6" s="528"/>
      <c r="G6" s="528"/>
      <c r="H6" s="528"/>
      <c r="I6" s="528"/>
      <c r="J6" s="210" t="s">
        <v>1064</v>
      </c>
      <c r="K6" s="210" t="s">
        <v>564</v>
      </c>
    </row>
    <row r="7" spans="2:11" s="203" customFormat="1" ht="46.5" customHeight="1">
      <c r="B7" s="204"/>
      <c r="C7" s="528" t="s">
        <v>1056</v>
      </c>
      <c r="D7" s="528"/>
      <c r="E7" s="528"/>
      <c r="F7" s="528"/>
      <c r="G7" s="528"/>
      <c r="H7" s="528"/>
      <c r="I7" s="528"/>
      <c r="J7" s="210" t="s">
        <v>1064</v>
      </c>
      <c r="K7" s="210" t="s">
        <v>936</v>
      </c>
    </row>
    <row r="8" spans="2:11" s="203" customFormat="1" ht="24.75" customHeight="1">
      <c r="B8" s="204"/>
      <c r="C8" s="528" t="s">
        <v>1057</v>
      </c>
      <c r="D8" s="528"/>
      <c r="E8" s="528"/>
      <c r="F8" s="528"/>
      <c r="G8" s="528"/>
      <c r="H8" s="528"/>
      <c r="I8" s="528"/>
      <c r="J8" s="210" t="s">
        <v>1064</v>
      </c>
      <c r="K8" s="210" t="s">
        <v>565</v>
      </c>
    </row>
    <row r="9" spans="2:11" s="203" customFormat="1" ht="25.5" customHeight="1">
      <c r="B9" s="204"/>
      <c r="C9" s="528" t="s">
        <v>1058</v>
      </c>
      <c r="D9" s="528"/>
      <c r="E9" s="528"/>
      <c r="F9" s="528"/>
      <c r="G9" s="528"/>
      <c r="H9" s="528"/>
      <c r="I9" s="528"/>
      <c r="J9" s="210" t="s">
        <v>1064</v>
      </c>
      <c r="K9" s="210" t="s">
        <v>1064</v>
      </c>
    </row>
    <row r="10" spans="2:11" s="203" customFormat="1" ht="12.75">
      <c r="B10" s="204"/>
      <c r="C10" s="528" t="s">
        <v>1059</v>
      </c>
      <c r="D10" s="528"/>
      <c r="E10" s="528"/>
      <c r="F10" s="528"/>
      <c r="G10" s="528"/>
      <c r="H10" s="528"/>
      <c r="I10" s="528"/>
      <c r="J10" s="210" t="s">
        <v>565</v>
      </c>
      <c r="K10" s="210" t="s">
        <v>1064</v>
      </c>
    </row>
    <row r="11" spans="2:11" s="203" customFormat="1" ht="12.75">
      <c r="B11" s="204"/>
      <c r="C11" s="528" t="s">
        <v>1060</v>
      </c>
      <c r="D11" s="528"/>
      <c r="E11" s="528"/>
      <c r="F11" s="528"/>
      <c r="G11" s="528"/>
      <c r="H11" s="528"/>
      <c r="I11" s="528"/>
      <c r="J11" s="210" t="s">
        <v>1064</v>
      </c>
      <c r="K11" s="210" t="s">
        <v>1064</v>
      </c>
    </row>
    <row r="12" spans="2:11" s="203" customFormat="1" ht="12.75">
      <c r="B12" s="204"/>
      <c r="C12" s="528" t="s">
        <v>1061</v>
      </c>
      <c r="D12" s="528"/>
      <c r="E12" s="528"/>
      <c r="F12" s="528"/>
      <c r="G12" s="528"/>
      <c r="H12" s="528"/>
      <c r="I12" s="528"/>
      <c r="J12" s="210" t="s">
        <v>1064</v>
      </c>
      <c r="K12" s="210" t="s">
        <v>565</v>
      </c>
    </row>
    <row r="13" spans="2:11" ht="12.75" customHeight="1">
      <c r="B13" s="149"/>
      <c r="C13" s="149"/>
      <c r="D13" s="149"/>
      <c r="E13" s="149"/>
      <c r="F13" s="149"/>
      <c r="G13" s="149"/>
      <c r="H13" s="149"/>
      <c r="I13" s="149"/>
      <c r="J13" s="149"/>
      <c r="K13" s="149"/>
    </row>
    <row r="14" spans="2:11" s="211" customFormat="1" ht="25.5" customHeight="1">
      <c r="B14" s="540" t="s">
        <v>566</v>
      </c>
      <c r="C14" s="541"/>
      <c r="D14" s="541"/>
      <c r="E14" s="541"/>
      <c r="F14" s="541"/>
      <c r="G14" s="541"/>
      <c r="H14" s="541"/>
      <c r="I14" s="541"/>
      <c r="J14" s="541"/>
      <c r="K14" s="541"/>
    </row>
    <row r="15" spans="2:11" s="211" customFormat="1" ht="49.5" customHeight="1">
      <c r="B15" s="540" t="s">
        <v>588</v>
      </c>
      <c r="C15" s="541"/>
      <c r="D15" s="541"/>
      <c r="E15" s="541"/>
      <c r="F15" s="541"/>
      <c r="G15" s="541"/>
      <c r="H15" s="541"/>
      <c r="I15" s="541"/>
      <c r="J15" s="541"/>
      <c r="K15" s="541"/>
    </row>
    <row r="16" spans="2:11" ht="25.5" customHeight="1">
      <c r="B16" s="542" t="s">
        <v>567</v>
      </c>
      <c r="C16" s="529"/>
      <c r="D16" s="529"/>
      <c r="E16" s="529"/>
      <c r="F16" s="529"/>
      <c r="G16" s="529"/>
      <c r="H16" s="529"/>
      <c r="I16" s="529"/>
      <c r="J16" s="529"/>
      <c r="K16" s="529"/>
    </row>
    <row r="17" spans="2:11" ht="37.5" customHeight="1">
      <c r="B17" s="542" t="s">
        <v>589</v>
      </c>
      <c r="C17" s="529"/>
      <c r="D17" s="529"/>
      <c r="E17" s="529"/>
      <c r="F17" s="529"/>
      <c r="G17" s="529"/>
      <c r="H17" s="529"/>
      <c r="I17" s="529"/>
      <c r="J17" s="529"/>
      <c r="K17" s="529"/>
    </row>
    <row r="18" spans="2:11" ht="36.75" customHeight="1">
      <c r="B18" s="542" t="s">
        <v>590</v>
      </c>
      <c r="C18" s="529"/>
      <c r="D18" s="529"/>
      <c r="E18" s="529"/>
      <c r="F18" s="529"/>
      <c r="G18" s="529"/>
      <c r="H18" s="529"/>
      <c r="I18" s="529"/>
      <c r="J18" s="529"/>
      <c r="K18" s="529"/>
    </row>
    <row r="19" spans="2:11" ht="12.75" customHeight="1">
      <c r="B19" s="542" t="s">
        <v>870</v>
      </c>
      <c r="C19" s="529"/>
      <c r="D19" s="529"/>
      <c r="E19" s="529"/>
      <c r="F19" s="529"/>
      <c r="G19" s="529"/>
      <c r="H19" s="529"/>
      <c r="I19" s="529"/>
      <c r="J19" s="529"/>
      <c r="K19" s="529"/>
    </row>
    <row r="20" spans="2:11" ht="12.75" customHeight="1">
      <c r="B20" s="529"/>
      <c r="C20" s="529"/>
      <c r="D20" s="529"/>
      <c r="E20" s="529"/>
      <c r="F20" s="529"/>
      <c r="G20" s="529"/>
      <c r="H20" s="529"/>
      <c r="I20" s="529"/>
      <c r="J20" s="529"/>
      <c r="K20" s="529"/>
    </row>
    <row r="21" spans="3:11" ht="12.75">
      <c r="C21" s="142"/>
      <c r="D21" s="142"/>
      <c r="E21" s="142"/>
      <c r="F21" s="142"/>
      <c r="G21" s="142"/>
      <c r="H21" s="142"/>
      <c r="I21" s="142"/>
      <c r="J21" s="142"/>
      <c r="K21" s="142"/>
    </row>
    <row r="22" spans="1:11" ht="12.75">
      <c r="A22" s="3" t="s">
        <v>571</v>
      </c>
      <c r="B22" s="524"/>
      <c r="C22" s="525"/>
      <c r="D22" s="525"/>
      <c r="E22" s="525"/>
      <c r="F22" s="525"/>
      <c r="G22" s="525"/>
      <c r="H22" s="526"/>
      <c r="I22" s="144" t="s">
        <v>233</v>
      </c>
      <c r="J22" s="144" t="s">
        <v>234</v>
      </c>
      <c r="K22" s="144" t="s">
        <v>1030</v>
      </c>
    </row>
    <row r="23" spans="1:11" ht="12.75">
      <c r="A23" s="3" t="s">
        <v>571</v>
      </c>
      <c r="B23" s="145" t="s">
        <v>235</v>
      </c>
      <c r="C23" s="376" t="s">
        <v>236</v>
      </c>
      <c r="D23" s="376"/>
      <c r="E23" s="376"/>
      <c r="F23" s="376"/>
      <c r="G23" s="376"/>
      <c r="H23" s="377"/>
      <c r="I23" s="105">
        <v>171</v>
      </c>
      <c r="J23" s="105">
        <v>113</v>
      </c>
      <c r="K23" s="105">
        <v>284</v>
      </c>
    </row>
    <row r="24" spans="1:11" ht="12.75">
      <c r="A24" s="3" t="s">
        <v>571</v>
      </c>
      <c r="B24" s="145" t="s">
        <v>237</v>
      </c>
      <c r="C24" s="376" t="s">
        <v>238</v>
      </c>
      <c r="D24" s="376"/>
      <c r="E24" s="376"/>
      <c r="F24" s="376"/>
      <c r="G24" s="376"/>
      <c r="H24" s="377"/>
      <c r="I24" s="105">
        <v>17</v>
      </c>
      <c r="J24" s="105">
        <v>11</v>
      </c>
      <c r="K24" s="105">
        <v>28</v>
      </c>
    </row>
    <row r="25" spans="1:11" ht="12.75">
      <c r="A25" s="3" t="s">
        <v>571</v>
      </c>
      <c r="B25" s="145" t="s">
        <v>239</v>
      </c>
      <c r="C25" s="376" t="s">
        <v>240</v>
      </c>
      <c r="D25" s="376"/>
      <c r="E25" s="376"/>
      <c r="F25" s="376"/>
      <c r="G25" s="376"/>
      <c r="H25" s="377"/>
      <c r="I25" s="105">
        <v>72</v>
      </c>
      <c r="J25" s="105">
        <v>38</v>
      </c>
      <c r="K25" s="105">
        <v>110</v>
      </c>
    </row>
    <row r="26" spans="1:11" ht="12.75">
      <c r="A26" s="3" t="s">
        <v>571</v>
      </c>
      <c r="B26" s="145" t="s">
        <v>241</v>
      </c>
      <c r="C26" s="376" t="s">
        <v>242</v>
      </c>
      <c r="D26" s="376"/>
      <c r="E26" s="376"/>
      <c r="F26" s="376"/>
      <c r="G26" s="376"/>
      <c r="H26" s="377"/>
      <c r="I26" s="105">
        <v>99</v>
      </c>
      <c r="J26" s="105">
        <v>75</v>
      </c>
      <c r="K26" s="105">
        <v>174</v>
      </c>
    </row>
    <row r="27" spans="1:11" ht="14.25" customHeight="1">
      <c r="A27" s="3" t="s">
        <v>571</v>
      </c>
      <c r="B27" s="145" t="s">
        <v>243</v>
      </c>
      <c r="C27" s="376" t="s">
        <v>244</v>
      </c>
      <c r="D27" s="376"/>
      <c r="E27" s="376"/>
      <c r="F27" s="376"/>
      <c r="G27" s="376"/>
      <c r="H27" s="377"/>
      <c r="I27" s="105">
        <v>0</v>
      </c>
      <c r="J27" s="105">
        <v>0</v>
      </c>
      <c r="K27" s="105">
        <v>0</v>
      </c>
    </row>
    <row r="28" spans="1:11" ht="25.5" customHeight="1">
      <c r="A28" s="3" t="s">
        <v>571</v>
      </c>
      <c r="B28" s="146" t="s">
        <v>245</v>
      </c>
      <c r="C28" s="376" t="s">
        <v>246</v>
      </c>
      <c r="D28" s="376"/>
      <c r="E28" s="376"/>
      <c r="F28" s="376"/>
      <c r="G28" s="376"/>
      <c r="H28" s="377"/>
      <c r="I28" s="105">
        <v>138</v>
      </c>
      <c r="J28" s="105">
        <v>37</v>
      </c>
      <c r="K28" s="105">
        <v>175</v>
      </c>
    </row>
    <row r="29" spans="1:11" ht="26.25" customHeight="1">
      <c r="A29" s="3" t="s">
        <v>571</v>
      </c>
      <c r="B29" s="146" t="s">
        <v>247</v>
      </c>
      <c r="C29" s="376" t="s">
        <v>248</v>
      </c>
      <c r="D29" s="376"/>
      <c r="E29" s="376"/>
      <c r="F29" s="376"/>
      <c r="G29" s="376"/>
      <c r="H29" s="377"/>
      <c r="I29" s="105">
        <v>32</v>
      </c>
      <c r="J29" s="105">
        <v>55</v>
      </c>
      <c r="K29" s="105">
        <v>87</v>
      </c>
    </row>
    <row r="30" spans="1:11" ht="12.75">
      <c r="A30" s="3" t="s">
        <v>571</v>
      </c>
      <c r="B30" s="145" t="s">
        <v>249</v>
      </c>
      <c r="C30" s="376" t="s">
        <v>250</v>
      </c>
      <c r="D30" s="376"/>
      <c r="E30" s="376"/>
      <c r="F30" s="376"/>
      <c r="G30" s="376"/>
      <c r="H30" s="377"/>
      <c r="I30" s="105">
        <v>1</v>
      </c>
      <c r="J30" s="105">
        <v>18</v>
      </c>
      <c r="K30" s="105">
        <v>19</v>
      </c>
    </row>
    <row r="31" spans="1:11" ht="25.5" customHeight="1">
      <c r="A31" s="3" t="s">
        <v>571</v>
      </c>
      <c r="B31" s="145" t="s">
        <v>251</v>
      </c>
      <c r="C31" s="376" t="s">
        <v>722</v>
      </c>
      <c r="D31" s="376"/>
      <c r="E31" s="376"/>
      <c r="F31" s="376"/>
      <c r="G31" s="376"/>
      <c r="H31" s="377"/>
      <c r="I31" s="105">
        <v>0</v>
      </c>
      <c r="J31" s="105">
        <v>3</v>
      </c>
      <c r="K31" s="105">
        <v>3</v>
      </c>
    </row>
    <row r="32" spans="1:11" ht="25.5" customHeight="1">
      <c r="A32" s="3" t="s">
        <v>571</v>
      </c>
      <c r="B32" s="190" t="s">
        <v>575</v>
      </c>
      <c r="C32" s="341" t="s">
        <v>223</v>
      </c>
      <c r="D32" s="341"/>
      <c r="E32" s="341"/>
      <c r="F32" s="341"/>
      <c r="G32" s="341"/>
      <c r="H32" s="341"/>
      <c r="I32" s="105">
        <v>0</v>
      </c>
      <c r="J32" s="105">
        <v>0</v>
      </c>
      <c r="K32" s="105">
        <v>0</v>
      </c>
    </row>
    <row r="34" spans="1:11" ht="12.75">
      <c r="A34" s="3" t="s">
        <v>572</v>
      </c>
      <c r="B34" s="534" t="s">
        <v>574</v>
      </c>
      <c r="C34" s="406"/>
      <c r="D34" s="406"/>
      <c r="E34" s="406"/>
      <c r="F34" s="406"/>
      <c r="G34" s="406"/>
      <c r="H34" s="406"/>
      <c r="I34" s="406"/>
      <c r="J34" s="406"/>
      <c r="K34" s="406"/>
    </row>
    <row r="35" spans="2:11" ht="64.5" customHeight="1">
      <c r="B35" s="390" t="s">
        <v>591</v>
      </c>
      <c r="C35" s="390"/>
      <c r="D35" s="390"/>
      <c r="E35" s="390"/>
      <c r="F35" s="390"/>
      <c r="G35" s="390"/>
      <c r="H35" s="390"/>
      <c r="I35" s="390"/>
      <c r="J35" s="390"/>
      <c r="K35" s="390"/>
    </row>
    <row r="36" spans="2:11" ht="12.75">
      <c r="B36" s="6"/>
      <c r="C36" s="6"/>
      <c r="D36" s="6"/>
      <c r="E36" s="6"/>
      <c r="F36" s="6"/>
      <c r="G36" s="6"/>
      <c r="H36" s="6"/>
      <c r="I36" s="6"/>
      <c r="J36" s="6"/>
      <c r="K36" s="6"/>
    </row>
    <row r="37" spans="1:11" s="183" customFormat="1" ht="12.75">
      <c r="A37" s="88" t="s">
        <v>572</v>
      </c>
      <c r="B37" s="535" t="s">
        <v>342</v>
      </c>
      <c r="C37" s="535"/>
      <c r="D37" s="535"/>
      <c r="E37" s="535"/>
      <c r="F37" s="535"/>
      <c r="G37" s="191">
        <v>13.2</v>
      </c>
      <c r="H37" s="192" t="s">
        <v>576</v>
      </c>
      <c r="I37" s="212" t="s">
        <v>224</v>
      </c>
      <c r="J37" s="213">
        <v>2752</v>
      </c>
      <c r="K37" s="212" t="s">
        <v>225</v>
      </c>
    </row>
    <row r="38" spans="9:11" s="183" customFormat="1" ht="12.75">
      <c r="I38" s="214" t="s">
        <v>226</v>
      </c>
      <c r="J38" s="213">
        <v>208.67</v>
      </c>
      <c r="K38" s="212" t="s">
        <v>577</v>
      </c>
    </row>
    <row r="39" spans="1:11" ht="16.5" customHeight="1">
      <c r="A39" s="3" t="s">
        <v>573</v>
      </c>
      <c r="B39" s="534" t="s">
        <v>252</v>
      </c>
      <c r="C39" s="406"/>
      <c r="D39" s="406"/>
      <c r="E39" s="406"/>
      <c r="F39" s="406"/>
      <c r="G39" s="406"/>
      <c r="H39" s="406"/>
      <c r="I39" s="406"/>
      <c r="J39" s="406"/>
      <c r="K39" s="406"/>
    </row>
    <row r="40" spans="1:11" ht="27" customHeight="1">
      <c r="A40" s="3"/>
      <c r="B40" s="433" t="s">
        <v>343</v>
      </c>
      <c r="C40" s="390"/>
      <c r="D40" s="390"/>
      <c r="E40" s="390"/>
      <c r="F40" s="390"/>
      <c r="G40" s="390"/>
      <c r="H40" s="390"/>
      <c r="I40" s="390"/>
      <c r="J40" s="390"/>
      <c r="K40" s="390"/>
    </row>
    <row r="41" spans="1:11" ht="115.5" customHeight="1">
      <c r="A41" s="3"/>
      <c r="B41" s="538" t="s">
        <v>592</v>
      </c>
      <c r="C41" s="390"/>
      <c r="D41" s="390"/>
      <c r="E41" s="390"/>
      <c r="F41" s="390"/>
      <c r="G41" s="390"/>
      <c r="H41" s="390"/>
      <c r="I41" s="390"/>
      <c r="J41" s="390"/>
      <c r="K41" s="390"/>
    </row>
    <row r="42" spans="1:11" ht="93" customHeight="1">
      <c r="A42" s="3"/>
      <c r="B42" s="538" t="s">
        <v>593</v>
      </c>
      <c r="C42" s="433"/>
      <c r="D42" s="433"/>
      <c r="E42" s="433"/>
      <c r="F42" s="433"/>
      <c r="G42" s="433"/>
      <c r="H42" s="433"/>
      <c r="I42" s="433"/>
      <c r="J42" s="433"/>
      <c r="K42" s="433"/>
    </row>
    <row r="43" spans="1:11" ht="68.25" customHeight="1">
      <c r="A43" s="3"/>
      <c r="B43" s="433" t="s">
        <v>594</v>
      </c>
      <c r="C43" s="390"/>
      <c r="D43" s="390"/>
      <c r="E43" s="390"/>
      <c r="F43" s="390"/>
      <c r="G43" s="390"/>
      <c r="H43" s="390"/>
      <c r="I43" s="390"/>
      <c r="J43" s="390"/>
      <c r="K43" s="390"/>
    </row>
    <row r="44" spans="1:11" ht="12.75">
      <c r="A44" s="3"/>
      <c r="B44" s="148"/>
      <c r="C44" s="148"/>
      <c r="D44" s="148"/>
      <c r="E44" s="148"/>
      <c r="F44" s="148"/>
      <c r="G44" s="148"/>
      <c r="H44" s="148"/>
      <c r="I44" s="148"/>
      <c r="J44" s="148"/>
      <c r="K44" s="148"/>
    </row>
    <row r="45" spans="1:11" ht="12.75">
      <c r="A45" s="3" t="s">
        <v>573</v>
      </c>
      <c r="B45" s="536" t="s">
        <v>266</v>
      </c>
      <c r="C45" s="434"/>
      <c r="D45" s="434"/>
      <c r="E45" s="434"/>
      <c r="F45" s="434"/>
      <c r="G45" s="434"/>
      <c r="H45" s="434"/>
      <c r="I45" s="434"/>
      <c r="J45" s="434"/>
      <c r="K45" s="434"/>
    </row>
    <row r="47" spans="1:11" ht="12.75">
      <c r="A47" s="3" t="s">
        <v>573</v>
      </c>
      <c r="B47" s="537" t="s">
        <v>267</v>
      </c>
      <c r="C47" s="537"/>
      <c r="D47" s="537"/>
      <c r="E47" s="537"/>
      <c r="F47" s="537"/>
      <c r="G47" s="537"/>
      <c r="H47" s="537"/>
      <c r="I47" s="537"/>
      <c r="J47" s="537"/>
      <c r="K47" s="537"/>
    </row>
    <row r="48" spans="1:11" ht="12.75">
      <c r="A48" s="3" t="s">
        <v>573</v>
      </c>
      <c r="B48" s="531" t="s">
        <v>253</v>
      </c>
      <c r="C48" s="531"/>
      <c r="D48" s="147" t="s">
        <v>254</v>
      </c>
      <c r="E48" s="147" t="s">
        <v>255</v>
      </c>
      <c r="F48" s="147" t="s">
        <v>256</v>
      </c>
      <c r="G48" s="147" t="s">
        <v>257</v>
      </c>
      <c r="H48" s="147" t="s">
        <v>258</v>
      </c>
      <c r="I48" s="147" t="s">
        <v>259</v>
      </c>
      <c r="J48" s="147" t="s">
        <v>569</v>
      </c>
      <c r="K48" s="147" t="s">
        <v>1030</v>
      </c>
    </row>
    <row r="49" spans="1:11" ht="12.75">
      <c r="A49" s="3" t="s">
        <v>573</v>
      </c>
      <c r="B49" s="531"/>
      <c r="C49" s="531"/>
      <c r="D49" s="24">
        <v>109</v>
      </c>
      <c r="E49" s="24">
        <v>212</v>
      </c>
      <c r="F49" s="24">
        <v>156</v>
      </c>
      <c r="G49" s="24">
        <v>71</v>
      </c>
      <c r="H49" s="24">
        <v>30</v>
      </c>
      <c r="I49" s="24">
        <v>17</v>
      </c>
      <c r="J49" s="24">
        <v>8</v>
      </c>
      <c r="K49" s="24">
        <f>SUM(D49:J49)</f>
        <v>603</v>
      </c>
    </row>
    <row r="50" spans="2:3" ht="12.75">
      <c r="B50" s="530"/>
      <c r="C50" s="530"/>
    </row>
    <row r="51" spans="1:11" ht="12.75">
      <c r="A51" s="3" t="s">
        <v>573</v>
      </c>
      <c r="B51" s="531" t="s">
        <v>570</v>
      </c>
      <c r="C51" s="531"/>
      <c r="D51" s="147" t="s">
        <v>254</v>
      </c>
      <c r="E51" s="147" t="s">
        <v>255</v>
      </c>
      <c r="F51" s="147" t="s">
        <v>256</v>
      </c>
      <c r="G51" s="147" t="s">
        <v>257</v>
      </c>
      <c r="H51" s="147" t="s">
        <v>258</v>
      </c>
      <c r="I51" s="147" t="s">
        <v>259</v>
      </c>
      <c r="J51" s="147" t="s">
        <v>569</v>
      </c>
      <c r="K51" s="147" t="s">
        <v>1030</v>
      </c>
    </row>
    <row r="52" spans="1:11" ht="12.75">
      <c r="A52" s="3" t="s">
        <v>573</v>
      </c>
      <c r="B52" s="531"/>
      <c r="C52" s="531"/>
      <c r="D52" s="24">
        <v>32</v>
      </c>
      <c r="E52" s="24">
        <v>83</v>
      </c>
      <c r="F52" s="24">
        <v>36</v>
      </c>
      <c r="G52" s="24">
        <v>2</v>
      </c>
      <c r="H52" s="24">
        <v>6</v>
      </c>
      <c r="I52" s="24">
        <v>0</v>
      </c>
      <c r="J52" s="24">
        <v>0</v>
      </c>
      <c r="K52" s="24">
        <f>SUM(D52:J52)</f>
        <v>159</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7.xml><?xml version="1.0" encoding="utf-8"?>
<worksheet xmlns="http://schemas.openxmlformats.org/spreadsheetml/2006/main" xmlns:r="http://schemas.openxmlformats.org/officeDocument/2006/relationships">
  <dimension ref="A1:K52"/>
  <sheetViews>
    <sheetView workbookViewId="0" topLeftCell="A1">
      <selection activeCell="J31" sqref="J31"/>
    </sheetView>
  </sheetViews>
  <sheetFormatPr defaultColWidth="9.140625" defaultRowHeight="12.75"/>
  <cols>
    <col min="1" max="2" width="3.8515625" style="0" customWidth="1"/>
    <col min="3" max="3" width="10.7109375" style="0" customWidth="1"/>
    <col min="4" max="11" width="9.00390625" style="0" customWidth="1"/>
  </cols>
  <sheetData>
    <row r="1" spans="1:11" ht="18">
      <c r="A1" s="388" t="s">
        <v>232</v>
      </c>
      <c r="B1" s="388"/>
      <c r="C1" s="388"/>
      <c r="D1" s="388"/>
      <c r="E1" s="388"/>
      <c r="F1" s="388"/>
      <c r="G1" s="388"/>
      <c r="H1" s="388"/>
      <c r="I1" s="388"/>
      <c r="J1" s="388"/>
      <c r="K1" s="388"/>
    </row>
    <row r="3" spans="1:11" ht="38.25" customHeight="1">
      <c r="A3" s="3" t="s">
        <v>571</v>
      </c>
      <c r="B3" s="532" t="s">
        <v>341</v>
      </c>
      <c r="C3" s="533"/>
      <c r="D3" s="533"/>
      <c r="E3" s="533"/>
      <c r="F3" s="533"/>
      <c r="G3" s="533"/>
      <c r="H3" s="533"/>
      <c r="I3" s="533"/>
      <c r="J3" s="533"/>
      <c r="K3" s="533"/>
    </row>
    <row r="4" spans="2:11" ht="66" customHeight="1">
      <c r="B4" s="539" t="s">
        <v>587</v>
      </c>
      <c r="C4" s="539"/>
      <c r="D4" s="539"/>
      <c r="E4" s="539"/>
      <c r="F4" s="539"/>
      <c r="G4" s="539"/>
      <c r="H4" s="539"/>
      <c r="I4" s="539"/>
      <c r="J4" s="539"/>
      <c r="K4" s="539"/>
    </row>
    <row r="5" spans="2:11" s="206" customFormat="1" ht="12.75">
      <c r="B5" s="207"/>
      <c r="C5" s="208"/>
      <c r="D5" s="205"/>
      <c r="E5" s="205"/>
      <c r="F5" s="205"/>
      <c r="G5" s="205"/>
      <c r="H5" s="205"/>
      <c r="I5" s="209"/>
      <c r="J5" s="207" t="s">
        <v>1062</v>
      </c>
      <c r="K5" s="207" t="s">
        <v>1063</v>
      </c>
    </row>
    <row r="6" spans="2:11" s="203" customFormat="1" ht="55.5" customHeight="1">
      <c r="B6" s="204"/>
      <c r="C6" s="528" t="s">
        <v>1055</v>
      </c>
      <c r="D6" s="528"/>
      <c r="E6" s="528"/>
      <c r="F6" s="528"/>
      <c r="G6" s="528"/>
      <c r="H6" s="528"/>
      <c r="I6" s="528"/>
      <c r="J6" s="210" t="s">
        <v>1064</v>
      </c>
      <c r="K6" s="210" t="s">
        <v>564</v>
      </c>
    </row>
    <row r="7" spans="2:11" s="203" customFormat="1" ht="46.5" customHeight="1">
      <c r="B7" s="204"/>
      <c r="C7" s="528" t="s">
        <v>1056</v>
      </c>
      <c r="D7" s="528"/>
      <c r="E7" s="528"/>
      <c r="F7" s="528"/>
      <c r="G7" s="528"/>
      <c r="H7" s="528"/>
      <c r="I7" s="528"/>
      <c r="J7" s="210" t="s">
        <v>1064</v>
      </c>
      <c r="K7" s="210" t="s">
        <v>936</v>
      </c>
    </row>
    <row r="8" spans="2:11" s="203" customFormat="1" ht="24.75" customHeight="1">
      <c r="B8" s="204"/>
      <c r="C8" s="528" t="s">
        <v>1057</v>
      </c>
      <c r="D8" s="528"/>
      <c r="E8" s="528"/>
      <c r="F8" s="528"/>
      <c r="G8" s="528"/>
      <c r="H8" s="528"/>
      <c r="I8" s="528"/>
      <c r="J8" s="210" t="s">
        <v>1064</v>
      </c>
      <c r="K8" s="210" t="s">
        <v>565</v>
      </c>
    </row>
    <row r="9" spans="2:11" s="203" customFormat="1" ht="25.5" customHeight="1">
      <c r="B9" s="204"/>
      <c r="C9" s="528" t="s">
        <v>1058</v>
      </c>
      <c r="D9" s="528"/>
      <c r="E9" s="528"/>
      <c r="F9" s="528"/>
      <c r="G9" s="528"/>
      <c r="H9" s="528"/>
      <c r="I9" s="528"/>
      <c r="J9" s="210" t="s">
        <v>1064</v>
      </c>
      <c r="K9" s="210" t="s">
        <v>1064</v>
      </c>
    </row>
    <row r="10" spans="2:11" s="203" customFormat="1" ht="12.75">
      <c r="B10" s="204"/>
      <c r="C10" s="528" t="s">
        <v>1059</v>
      </c>
      <c r="D10" s="528"/>
      <c r="E10" s="528"/>
      <c r="F10" s="528"/>
      <c r="G10" s="528"/>
      <c r="H10" s="528"/>
      <c r="I10" s="528"/>
      <c r="J10" s="210" t="s">
        <v>565</v>
      </c>
      <c r="K10" s="210" t="s">
        <v>1064</v>
      </c>
    </row>
    <row r="11" spans="2:11" s="203" customFormat="1" ht="12.75">
      <c r="B11" s="204"/>
      <c r="C11" s="528" t="s">
        <v>1060</v>
      </c>
      <c r="D11" s="528"/>
      <c r="E11" s="528"/>
      <c r="F11" s="528"/>
      <c r="G11" s="528"/>
      <c r="H11" s="528"/>
      <c r="I11" s="528"/>
      <c r="J11" s="210" t="s">
        <v>1064</v>
      </c>
      <c r="K11" s="210" t="s">
        <v>1064</v>
      </c>
    </row>
    <row r="12" spans="2:11" s="203" customFormat="1" ht="12.75">
      <c r="B12" s="204"/>
      <c r="C12" s="528" t="s">
        <v>1061</v>
      </c>
      <c r="D12" s="528"/>
      <c r="E12" s="528"/>
      <c r="F12" s="528"/>
      <c r="G12" s="528"/>
      <c r="H12" s="528"/>
      <c r="I12" s="528"/>
      <c r="J12" s="210" t="s">
        <v>1064</v>
      </c>
      <c r="K12" s="210" t="s">
        <v>565</v>
      </c>
    </row>
    <row r="13" spans="2:11" ht="12.75" customHeight="1">
      <c r="B13" s="149"/>
      <c r="C13" s="149"/>
      <c r="D13" s="149"/>
      <c r="E13" s="149"/>
      <c r="F13" s="149"/>
      <c r="G13" s="149"/>
      <c r="H13" s="149"/>
      <c r="I13" s="149"/>
      <c r="J13" s="149"/>
      <c r="K13" s="149"/>
    </row>
    <row r="14" spans="2:11" s="211" customFormat="1" ht="25.5" customHeight="1">
      <c r="B14" s="540" t="s">
        <v>566</v>
      </c>
      <c r="C14" s="541"/>
      <c r="D14" s="541"/>
      <c r="E14" s="541"/>
      <c r="F14" s="541"/>
      <c r="G14" s="541"/>
      <c r="H14" s="541"/>
      <c r="I14" s="541"/>
      <c r="J14" s="541"/>
      <c r="K14" s="541"/>
    </row>
    <row r="15" spans="2:11" s="211" customFormat="1" ht="49.5" customHeight="1">
      <c r="B15" s="540" t="s">
        <v>588</v>
      </c>
      <c r="C15" s="541"/>
      <c r="D15" s="541"/>
      <c r="E15" s="541"/>
      <c r="F15" s="541"/>
      <c r="G15" s="541"/>
      <c r="H15" s="541"/>
      <c r="I15" s="541"/>
      <c r="J15" s="541"/>
      <c r="K15" s="541"/>
    </row>
    <row r="16" spans="2:11" ht="25.5" customHeight="1">
      <c r="B16" s="542" t="s">
        <v>567</v>
      </c>
      <c r="C16" s="529"/>
      <c r="D16" s="529"/>
      <c r="E16" s="529"/>
      <c r="F16" s="529"/>
      <c r="G16" s="529"/>
      <c r="H16" s="529"/>
      <c r="I16" s="529"/>
      <c r="J16" s="529"/>
      <c r="K16" s="529"/>
    </row>
    <row r="17" spans="2:11" ht="37.5" customHeight="1">
      <c r="B17" s="542" t="s">
        <v>589</v>
      </c>
      <c r="C17" s="529"/>
      <c r="D17" s="529"/>
      <c r="E17" s="529"/>
      <c r="F17" s="529"/>
      <c r="G17" s="529"/>
      <c r="H17" s="529"/>
      <c r="I17" s="529"/>
      <c r="J17" s="529"/>
      <c r="K17" s="529"/>
    </row>
    <row r="18" spans="2:11" ht="36.75" customHeight="1">
      <c r="B18" s="542" t="s">
        <v>590</v>
      </c>
      <c r="C18" s="529"/>
      <c r="D18" s="529"/>
      <c r="E18" s="529"/>
      <c r="F18" s="529"/>
      <c r="G18" s="529"/>
      <c r="H18" s="529"/>
      <c r="I18" s="529"/>
      <c r="J18" s="529"/>
      <c r="K18" s="529"/>
    </row>
    <row r="19" spans="2:11" ht="12.75" customHeight="1">
      <c r="B19" s="542" t="s">
        <v>870</v>
      </c>
      <c r="C19" s="529"/>
      <c r="D19" s="529"/>
      <c r="E19" s="529"/>
      <c r="F19" s="529"/>
      <c r="G19" s="529"/>
      <c r="H19" s="529"/>
      <c r="I19" s="529"/>
      <c r="J19" s="529"/>
      <c r="K19" s="529"/>
    </row>
    <row r="20" spans="2:11" ht="12.75" customHeight="1">
      <c r="B20" s="529"/>
      <c r="C20" s="529"/>
      <c r="D20" s="529"/>
      <c r="E20" s="529"/>
      <c r="F20" s="529"/>
      <c r="G20" s="529"/>
      <c r="H20" s="529"/>
      <c r="I20" s="529"/>
      <c r="J20" s="529"/>
      <c r="K20" s="529"/>
    </row>
    <row r="21" spans="3:11" ht="12.75">
      <c r="C21" s="142"/>
      <c r="D21" s="142"/>
      <c r="E21" s="142"/>
      <c r="F21" s="142"/>
      <c r="G21" s="142"/>
      <c r="H21" s="142"/>
      <c r="I21" s="142"/>
      <c r="J21" s="142"/>
      <c r="K21" s="142"/>
    </row>
    <row r="22" spans="1:11" ht="12.75">
      <c r="A22" s="3" t="s">
        <v>571</v>
      </c>
      <c r="B22" s="524"/>
      <c r="C22" s="525"/>
      <c r="D22" s="525"/>
      <c r="E22" s="525"/>
      <c r="F22" s="525"/>
      <c r="G22" s="525"/>
      <c r="H22" s="526"/>
      <c r="I22" s="144" t="s">
        <v>233</v>
      </c>
      <c r="J22" s="144" t="s">
        <v>234</v>
      </c>
      <c r="K22" s="144" t="s">
        <v>1030</v>
      </c>
    </row>
    <row r="23" spans="1:11" ht="12.75">
      <c r="A23" s="3" t="s">
        <v>571</v>
      </c>
      <c r="B23" s="145" t="s">
        <v>235</v>
      </c>
      <c r="C23" s="376" t="s">
        <v>236</v>
      </c>
      <c r="D23" s="376"/>
      <c r="E23" s="376"/>
      <c r="F23" s="376"/>
      <c r="G23" s="376"/>
      <c r="H23" s="377"/>
      <c r="I23" s="105">
        <v>3</v>
      </c>
      <c r="J23" s="105">
        <v>179</v>
      </c>
      <c r="K23" s="105"/>
    </row>
    <row r="24" spans="1:11" ht="12.75">
      <c r="A24" s="3" t="s">
        <v>571</v>
      </c>
      <c r="B24" s="145" t="s">
        <v>237</v>
      </c>
      <c r="C24" s="376" t="s">
        <v>238</v>
      </c>
      <c r="D24" s="376"/>
      <c r="E24" s="376"/>
      <c r="F24" s="376"/>
      <c r="G24" s="376"/>
      <c r="H24" s="377"/>
      <c r="I24" s="105"/>
      <c r="J24" s="105">
        <v>9</v>
      </c>
      <c r="K24" s="105"/>
    </row>
    <row r="25" spans="1:11" ht="12.75">
      <c r="A25" s="3" t="s">
        <v>571</v>
      </c>
      <c r="B25" s="145" t="s">
        <v>239</v>
      </c>
      <c r="C25" s="376" t="s">
        <v>240</v>
      </c>
      <c r="D25" s="376"/>
      <c r="E25" s="376"/>
      <c r="F25" s="376"/>
      <c r="G25" s="376"/>
      <c r="H25" s="377"/>
      <c r="I25" s="105">
        <v>1</v>
      </c>
      <c r="J25" s="105">
        <v>74</v>
      </c>
      <c r="K25" s="105"/>
    </row>
    <row r="26" spans="1:11" ht="12.75">
      <c r="A26" s="3" t="s">
        <v>571</v>
      </c>
      <c r="B26" s="145" t="s">
        <v>241</v>
      </c>
      <c r="C26" s="376" t="s">
        <v>242</v>
      </c>
      <c r="D26" s="376"/>
      <c r="E26" s="376"/>
      <c r="F26" s="376"/>
      <c r="G26" s="376"/>
      <c r="H26" s="377"/>
      <c r="I26" s="105">
        <v>2</v>
      </c>
      <c r="J26" s="105">
        <v>105</v>
      </c>
      <c r="K26" s="105"/>
    </row>
    <row r="27" spans="1:11" ht="14.25" customHeight="1">
      <c r="A27" s="3" t="s">
        <v>571</v>
      </c>
      <c r="B27" s="145" t="s">
        <v>243</v>
      </c>
      <c r="C27" s="376" t="s">
        <v>244</v>
      </c>
      <c r="D27" s="376"/>
      <c r="E27" s="376"/>
      <c r="F27" s="376"/>
      <c r="G27" s="376"/>
      <c r="H27" s="377"/>
      <c r="I27" s="105"/>
      <c r="J27" s="105">
        <v>0</v>
      </c>
      <c r="K27" s="105"/>
    </row>
    <row r="28" spans="1:11" ht="25.5" customHeight="1">
      <c r="A28" s="3" t="s">
        <v>571</v>
      </c>
      <c r="B28" s="146" t="s">
        <v>245</v>
      </c>
      <c r="C28" s="376" t="s">
        <v>246</v>
      </c>
      <c r="D28" s="376"/>
      <c r="E28" s="376"/>
      <c r="F28" s="376"/>
      <c r="G28" s="376"/>
      <c r="H28" s="377"/>
      <c r="I28" s="105">
        <v>1</v>
      </c>
      <c r="J28" s="105">
        <v>42</v>
      </c>
      <c r="K28" s="105"/>
    </row>
    <row r="29" spans="1:11" ht="26.25" customHeight="1">
      <c r="A29" s="3" t="s">
        <v>571</v>
      </c>
      <c r="B29" s="146" t="s">
        <v>247</v>
      </c>
      <c r="C29" s="376" t="s">
        <v>248</v>
      </c>
      <c r="D29" s="376"/>
      <c r="E29" s="376"/>
      <c r="F29" s="376"/>
      <c r="G29" s="376"/>
      <c r="H29" s="377"/>
      <c r="I29" s="105">
        <v>2</v>
      </c>
      <c r="J29" s="105">
        <v>137</v>
      </c>
      <c r="K29" s="105"/>
    </row>
    <row r="30" spans="1:11" ht="12.75">
      <c r="A30" s="3" t="s">
        <v>571</v>
      </c>
      <c r="B30" s="145" t="s">
        <v>249</v>
      </c>
      <c r="C30" s="376" t="s">
        <v>250</v>
      </c>
      <c r="D30" s="376"/>
      <c r="E30" s="376"/>
      <c r="F30" s="376"/>
      <c r="G30" s="376"/>
      <c r="H30" s="377"/>
      <c r="I30" s="105"/>
      <c r="J30" s="105"/>
      <c r="K30" s="105"/>
    </row>
    <row r="31" spans="1:11" ht="25.5" customHeight="1">
      <c r="A31" s="3" t="s">
        <v>571</v>
      </c>
      <c r="B31" s="145" t="s">
        <v>251</v>
      </c>
      <c r="C31" s="376" t="s">
        <v>722</v>
      </c>
      <c r="D31" s="376"/>
      <c r="E31" s="376"/>
      <c r="F31" s="376"/>
      <c r="G31" s="376"/>
      <c r="H31" s="377"/>
      <c r="I31" s="105"/>
      <c r="J31" s="105"/>
      <c r="K31" s="105"/>
    </row>
    <row r="32" spans="1:11" ht="25.5" customHeight="1">
      <c r="A32" s="3" t="s">
        <v>571</v>
      </c>
      <c r="B32" s="190" t="s">
        <v>575</v>
      </c>
      <c r="C32" s="341" t="s">
        <v>223</v>
      </c>
      <c r="D32" s="341"/>
      <c r="E32" s="341"/>
      <c r="F32" s="341"/>
      <c r="G32" s="341"/>
      <c r="H32" s="341"/>
      <c r="I32" s="105"/>
      <c r="J32" s="105"/>
      <c r="K32" s="105"/>
    </row>
    <row r="34" spans="1:11" ht="12.75">
      <c r="A34" s="3" t="s">
        <v>572</v>
      </c>
      <c r="B34" s="534" t="s">
        <v>574</v>
      </c>
      <c r="C34" s="406"/>
      <c r="D34" s="406"/>
      <c r="E34" s="406"/>
      <c r="F34" s="406"/>
      <c r="G34" s="406"/>
      <c r="H34" s="406"/>
      <c r="I34" s="406"/>
      <c r="J34" s="406"/>
      <c r="K34" s="406"/>
    </row>
    <row r="35" spans="2:11" ht="64.5" customHeight="1">
      <c r="B35" s="390" t="s">
        <v>591</v>
      </c>
      <c r="C35" s="390"/>
      <c r="D35" s="390"/>
      <c r="E35" s="390"/>
      <c r="F35" s="390"/>
      <c r="G35" s="390"/>
      <c r="H35" s="390"/>
      <c r="I35" s="390"/>
      <c r="J35" s="390"/>
      <c r="K35" s="390"/>
    </row>
    <row r="36" spans="2:11" ht="12.75">
      <c r="B36" s="6"/>
      <c r="C36" s="6"/>
      <c r="D36" s="6"/>
      <c r="E36" s="6"/>
      <c r="F36" s="6"/>
      <c r="G36" s="6"/>
      <c r="H36" s="6"/>
      <c r="I36" s="6"/>
      <c r="J36" s="6"/>
      <c r="K36" s="6"/>
    </row>
    <row r="37" spans="1:11" s="183" customFormat="1" ht="12.75">
      <c r="A37" s="88" t="s">
        <v>572</v>
      </c>
      <c r="B37" s="535" t="s">
        <v>342</v>
      </c>
      <c r="C37" s="535"/>
      <c r="D37" s="535"/>
      <c r="E37" s="535"/>
      <c r="F37" s="535"/>
      <c r="G37" s="191"/>
      <c r="H37" s="192" t="s">
        <v>576</v>
      </c>
      <c r="I37" s="212" t="s">
        <v>224</v>
      </c>
      <c r="J37" s="213"/>
      <c r="K37" s="212" t="s">
        <v>225</v>
      </c>
    </row>
    <row r="38" spans="9:11" s="183" customFormat="1" ht="12.75">
      <c r="I38" s="214" t="s">
        <v>226</v>
      </c>
      <c r="J38" s="213"/>
      <c r="K38" s="212" t="s">
        <v>577</v>
      </c>
    </row>
    <row r="39" spans="1:11" ht="16.5" customHeight="1">
      <c r="A39" s="3" t="s">
        <v>573</v>
      </c>
      <c r="B39" s="534" t="s">
        <v>252</v>
      </c>
      <c r="C39" s="406"/>
      <c r="D39" s="406"/>
      <c r="E39" s="406"/>
      <c r="F39" s="406"/>
      <c r="G39" s="406"/>
      <c r="H39" s="406"/>
      <c r="I39" s="406"/>
      <c r="J39" s="406"/>
      <c r="K39" s="406"/>
    </row>
    <row r="40" spans="1:11" ht="27" customHeight="1">
      <c r="A40" s="3"/>
      <c r="B40" s="433" t="s">
        <v>343</v>
      </c>
      <c r="C40" s="390"/>
      <c r="D40" s="390"/>
      <c r="E40" s="390"/>
      <c r="F40" s="390"/>
      <c r="G40" s="390"/>
      <c r="H40" s="390"/>
      <c r="I40" s="390"/>
      <c r="J40" s="390"/>
      <c r="K40" s="390"/>
    </row>
    <row r="41" spans="1:11" ht="115.5" customHeight="1">
      <c r="A41" s="3"/>
      <c r="B41" s="538" t="s">
        <v>592</v>
      </c>
      <c r="C41" s="390"/>
      <c r="D41" s="390"/>
      <c r="E41" s="390"/>
      <c r="F41" s="390"/>
      <c r="G41" s="390"/>
      <c r="H41" s="390"/>
      <c r="I41" s="390"/>
      <c r="J41" s="390"/>
      <c r="K41" s="390"/>
    </row>
    <row r="42" spans="1:11" ht="93" customHeight="1">
      <c r="A42" s="3"/>
      <c r="B42" s="538" t="s">
        <v>593</v>
      </c>
      <c r="C42" s="433"/>
      <c r="D42" s="433"/>
      <c r="E42" s="433"/>
      <c r="F42" s="433"/>
      <c r="G42" s="433"/>
      <c r="H42" s="433"/>
      <c r="I42" s="433"/>
      <c r="J42" s="433"/>
      <c r="K42" s="433"/>
    </row>
    <row r="43" spans="1:11" ht="68.25" customHeight="1">
      <c r="A43" s="3"/>
      <c r="B43" s="433" t="s">
        <v>594</v>
      </c>
      <c r="C43" s="390"/>
      <c r="D43" s="390"/>
      <c r="E43" s="390"/>
      <c r="F43" s="390"/>
      <c r="G43" s="390"/>
      <c r="H43" s="390"/>
      <c r="I43" s="390"/>
      <c r="J43" s="390"/>
      <c r="K43" s="390"/>
    </row>
    <row r="44" spans="1:11" ht="12.75">
      <c r="A44" s="3"/>
      <c r="B44" s="148"/>
      <c r="C44" s="148"/>
      <c r="D44" s="148"/>
      <c r="E44" s="148"/>
      <c r="F44" s="148"/>
      <c r="G44" s="148"/>
      <c r="H44" s="148"/>
      <c r="I44" s="148"/>
      <c r="J44" s="148"/>
      <c r="K44" s="148"/>
    </row>
    <row r="45" spans="1:11" ht="12.75">
      <c r="A45" s="3" t="s">
        <v>573</v>
      </c>
      <c r="B45" s="536" t="s">
        <v>266</v>
      </c>
      <c r="C45" s="434"/>
      <c r="D45" s="434"/>
      <c r="E45" s="434"/>
      <c r="F45" s="434"/>
      <c r="G45" s="434"/>
      <c r="H45" s="434"/>
      <c r="I45" s="434"/>
      <c r="J45" s="434"/>
      <c r="K45" s="434"/>
    </row>
    <row r="47" spans="1:11" ht="12.75">
      <c r="A47" s="3" t="s">
        <v>573</v>
      </c>
      <c r="B47" s="537" t="s">
        <v>267</v>
      </c>
      <c r="C47" s="537"/>
      <c r="D47" s="537"/>
      <c r="E47" s="537"/>
      <c r="F47" s="537"/>
      <c r="G47" s="537"/>
      <c r="H47" s="537"/>
      <c r="I47" s="537"/>
      <c r="J47" s="537"/>
      <c r="K47" s="537"/>
    </row>
    <row r="48" spans="1:11" ht="12.75">
      <c r="A48" s="3" t="s">
        <v>573</v>
      </c>
      <c r="B48" s="531" t="s">
        <v>253</v>
      </c>
      <c r="C48" s="531"/>
      <c r="D48" s="147" t="s">
        <v>254</v>
      </c>
      <c r="E48" s="147" t="s">
        <v>255</v>
      </c>
      <c r="F48" s="147" t="s">
        <v>256</v>
      </c>
      <c r="G48" s="147" t="s">
        <v>257</v>
      </c>
      <c r="H48" s="147" t="s">
        <v>258</v>
      </c>
      <c r="I48" s="147" t="s">
        <v>259</v>
      </c>
      <c r="J48" s="147" t="s">
        <v>569</v>
      </c>
      <c r="K48" s="147" t="s">
        <v>1030</v>
      </c>
    </row>
    <row r="49" spans="1:11" ht="12.75">
      <c r="A49" s="3" t="s">
        <v>573</v>
      </c>
      <c r="B49" s="531"/>
      <c r="C49" s="531"/>
      <c r="D49" s="24">
        <v>59</v>
      </c>
      <c r="E49" s="24">
        <v>87</v>
      </c>
      <c r="F49" s="24">
        <v>21</v>
      </c>
      <c r="G49" s="24">
        <v>0</v>
      </c>
      <c r="H49" s="24">
        <v>0</v>
      </c>
      <c r="I49" s="24">
        <v>0</v>
      </c>
      <c r="J49" s="24">
        <v>0</v>
      </c>
      <c r="K49" s="24">
        <f>SUM(D49:J49)</f>
        <v>167</v>
      </c>
    </row>
    <row r="50" spans="2:3" ht="12.75">
      <c r="B50" s="530"/>
      <c r="C50" s="530"/>
    </row>
    <row r="51" spans="1:11" ht="12.75">
      <c r="A51" s="3" t="s">
        <v>573</v>
      </c>
      <c r="B51" s="531" t="s">
        <v>570</v>
      </c>
      <c r="C51" s="531"/>
      <c r="D51" s="147" t="s">
        <v>254</v>
      </c>
      <c r="E51" s="147" t="s">
        <v>255</v>
      </c>
      <c r="F51" s="147" t="s">
        <v>256</v>
      </c>
      <c r="G51" s="147" t="s">
        <v>257</v>
      </c>
      <c r="H51" s="147" t="s">
        <v>258</v>
      </c>
      <c r="I51" s="147" t="s">
        <v>259</v>
      </c>
      <c r="J51" s="147" t="s">
        <v>569</v>
      </c>
      <c r="K51" s="147" t="s">
        <v>1030</v>
      </c>
    </row>
    <row r="52" spans="1:11" ht="12.75">
      <c r="A52" s="3" t="s">
        <v>573</v>
      </c>
      <c r="B52" s="531"/>
      <c r="C52" s="531"/>
      <c r="D52" s="24"/>
      <c r="E52" s="24"/>
      <c r="F52" s="24"/>
      <c r="G52" s="24"/>
      <c r="H52" s="24"/>
      <c r="I52" s="24"/>
      <c r="J52" s="24"/>
      <c r="K52" s="24">
        <f>SUM(D52:J52)</f>
        <v>0</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8.xml><?xml version="1.0" encoding="utf-8"?>
<worksheet xmlns="http://schemas.openxmlformats.org/spreadsheetml/2006/main" xmlns:r="http://schemas.openxmlformats.org/officeDocument/2006/relationships">
  <dimension ref="A1:K52"/>
  <sheetViews>
    <sheetView workbookViewId="0" topLeftCell="A18">
      <selection activeCell="I31" sqref="I31"/>
    </sheetView>
  </sheetViews>
  <sheetFormatPr defaultColWidth="9.140625" defaultRowHeight="12.75"/>
  <cols>
    <col min="1" max="2" width="3.8515625" style="0" customWidth="1"/>
    <col min="3" max="3" width="10.7109375" style="0" customWidth="1"/>
    <col min="4" max="11" width="9.00390625" style="0" customWidth="1"/>
  </cols>
  <sheetData>
    <row r="1" spans="1:11" ht="18">
      <c r="A1" s="388" t="s">
        <v>232</v>
      </c>
      <c r="B1" s="388"/>
      <c r="C1" s="388"/>
      <c r="D1" s="388"/>
      <c r="E1" s="388"/>
      <c r="F1" s="388"/>
      <c r="G1" s="388"/>
      <c r="H1" s="388"/>
      <c r="I1" s="388"/>
      <c r="J1" s="388"/>
      <c r="K1" s="388"/>
    </row>
    <row r="3" spans="1:11" ht="38.25" customHeight="1">
      <c r="A3" s="3" t="s">
        <v>571</v>
      </c>
      <c r="B3" s="532" t="s">
        <v>341</v>
      </c>
      <c r="C3" s="533"/>
      <c r="D3" s="533"/>
      <c r="E3" s="533"/>
      <c r="F3" s="533"/>
      <c r="G3" s="533"/>
      <c r="H3" s="533"/>
      <c r="I3" s="533"/>
      <c r="J3" s="533"/>
      <c r="K3" s="533"/>
    </row>
    <row r="4" spans="2:11" ht="66" customHeight="1">
      <c r="B4" s="539" t="s">
        <v>587</v>
      </c>
      <c r="C4" s="539"/>
      <c r="D4" s="539"/>
      <c r="E4" s="539"/>
      <c r="F4" s="539"/>
      <c r="G4" s="539"/>
      <c r="H4" s="539"/>
      <c r="I4" s="539"/>
      <c r="J4" s="539"/>
      <c r="K4" s="539"/>
    </row>
    <row r="5" spans="2:11" s="206" customFormat="1" ht="12.75">
      <c r="B5" s="207"/>
      <c r="C5" s="208"/>
      <c r="D5" s="205"/>
      <c r="E5" s="205"/>
      <c r="F5" s="205"/>
      <c r="G5" s="205"/>
      <c r="H5" s="205"/>
      <c r="I5" s="209"/>
      <c r="J5" s="207" t="s">
        <v>1062</v>
      </c>
      <c r="K5" s="207" t="s">
        <v>1063</v>
      </c>
    </row>
    <row r="6" spans="2:11" s="203" customFormat="1" ht="55.5" customHeight="1">
      <c r="B6" s="204"/>
      <c r="C6" s="528" t="s">
        <v>1055</v>
      </c>
      <c r="D6" s="528"/>
      <c r="E6" s="528"/>
      <c r="F6" s="528"/>
      <c r="G6" s="528"/>
      <c r="H6" s="528"/>
      <c r="I6" s="528"/>
      <c r="J6" s="210" t="s">
        <v>1064</v>
      </c>
      <c r="K6" s="210" t="s">
        <v>564</v>
      </c>
    </row>
    <row r="7" spans="2:11" s="203" customFormat="1" ht="46.5" customHeight="1">
      <c r="B7" s="204"/>
      <c r="C7" s="528" t="s">
        <v>1056</v>
      </c>
      <c r="D7" s="528"/>
      <c r="E7" s="528"/>
      <c r="F7" s="528"/>
      <c r="G7" s="528"/>
      <c r="H7" s="528"/>
      <c r="I7" s="528"/>
      <c r="J7" s="210" t="s">
        <v>1064</v>
      </c>
      <c r="K7" s="210" t="s">
        <v>936</v>
      </c>
    </row>
    <row r="8" spans="2:11" s="203" customFormat="1" ht="24.75" customHeight="1">
      <c r="B8" s="204"/>
      <c r="C8" s="528" t="s">
        <v>1057</v>
      </c>
      <c r="D8" s="528"/>
      <c r="E8" s="528"/>
      <c r="F8" s="528"/>
      <c r="G8" s="528"/>
      <c r="H8" s="528"/>
      <c r="I8" s="528"/>
      <c r="J8" s="210" t="s">
        <v>1064</v>
      </c>
      <c r="K8" s="210" t="s">
        <v>565</v>
      </c>
    </row>
    <row r="9" spans="2:11" s="203" customFormat="1" ht="25.5" customHeight="1">
      <c r="B9" s="204"/>
      <c r="C9" s="528" t="s">
        <v>1058</v>
      </c>
      <c r="D9" s="528"/>
      <c r="E9" s="528"/>
      <c r="F9" s="528"/>
      <c r="G9" s="528"/>
      <c r="H9" s="528"/>
      <c r="I9" s="528"/>
      <c r="J9" s="210" t="s">
        <v>1064</v>
      </c>
      <c r="K9" s="210" t="s">
        <v>1064</v>
      </c>
    </row>
    <row r="10" spans="2:11" s="203" customFormat="1" ht="12.75">
      <c r="B10" s="204"/>
      <c r="C10" s="528" t="s">
        <v>1059</v>
      </c>
      <c r="D10" s="528"/>
      <c r="E10" s="528"/>
      <c r="F10" s="528"/>
      <c r="G10" s="528"/>
      <c r="H10" s="528"/>
      <c r="I10" s="528"/>
      <c r="J10" s="210" t="s">
        <v>565</v>
      </c>
      <c r="K10" s="210" t="s">
        <v>1064</v>
      </c>
    </row>
    <row r="11" spans="2:11" s="203" customFormat="1" ht="12.75">
      <c r="B11" s="204"/>
      <c r="C11" s="528" t="s">
        <v>1060</v>
      </c>
      <c r="D11" s="528"/>
      <c r="E11" s="528"/>
      <c r="F11" s="528"/>
      <c r="G11" s="528"/>
      <c r="H11" s="528"/>
      <c r="I11" s="528"/>
      <c r="J11" s="210" t="s">
        <v>1064</v>
      </c>
      <c r="K11" s="210" t="s">
        <v>1064</v>
      </c>
    </row>
    <row r="12" spans="2:11" s="203" customFormat="1" ht="12.75">
      <c r="B12" s="204"/>
      <c r="C12" s="528" t="s">
        <v>1061</v>
      </c>
      <c r="D12" s="528"/>
      <c r="E12" s="528"/>
      <c r="F12" s="528"/>
      <c r="G12" s="528"/>
      <c r="H12" s="528"/>
      <c r="I12" s="528"/>
      <c r="J12" s="210" t="s">
        <v>1064</v>
      </c>
      <c r="K12" s="210" t="s">
        <v>565</v>
      </c>
    </row>
    <row r="13" spans="2:11" ht="12.75" customHeight="1">
      <c r="B13" s="149"/>
      <c r="C13" s="149"/>
      <c r="D13" s="149"/>
      <c r="E13" s="149"/>
      <c r="F13" s="149"/>
      <c r="G13" s="149"/>
      <c r="H13" s="149"/>
      <c r="I13" s="149"/>
      <c r="J13" s="149"/>
      <c r="K13" s="149"/>
    </row>
    <row r="14" spans="2:11" s="211" customFormat="1" ht="25.5" customHeight="1">
      <c r="B14" s="540" t="s">
        <v>566</v>
      </c>
      <c r="C14" s="541"/>
      <c r="D14" s="541"/>
      <c r="E14" s="541"/>
      <c r="F14" s="541"/>
      <c r="G14" s="541"/>
      <c r="H14" s="541"/>
      <c r="I14" s="541"/>
      <c r="J14" s="541"/>
      <c r="K14" s="541"/>
    </row>
    <row r="15" spans="2:11" s="211" customFormat="1" ht="49.5" customHeight="1">
      <c r="B15" s="540" t="s">
        <v>588</v>
      </c>
      <c r="C15" s="541"/>
      <c r="D15" s="541"/>
      <c r="E15" s="541"/>
      <c r="F15" s="541"/>
      <c r="G15" s="541"/>
      <c r="H15" s="541"/>
      <c r="I15" s="541"/>
      <c r="J15" s="541"/>
      <c r="K15" s="541"/>
    </row>
    <row r="16" spans="2:11" ht="25.5" customHeight="1">
      <c r="B16" s="542" t="s">
        <v>567</v>
      </c>
      <c r="C16" s="529"/>
      <c r="D16" s="529"/>
      <c r="E16" s="529"/>
      <c r="F16" s="529"/>
      <c r="G16" s="529"/>
      <c r="H16" s="529"/>
      <c r="I16" s="529"/>
      <c r="J16" s="529"/>
      <c r="K16" s="529"/>
    </row>
    <row r="17" spans="2:11" ht="37.5" customHeight="1">
      <c r="B17" s="542" t="s">
        <v>589</v>
      </c>
      <c r="C17" s="529"/>
      <c r="D17" s="529"/>
      <c r="E17" s="529"/>
      <c r="F17" s="529"/>
      <c r="G17" s="529"/>
      <c r="H17" s="529"/>
      <c r="I17" s="529"/>
      <c r="J17" s="529"/>
      <c r="K17" s="529"/>
    </row>
    <row r="18" spans="2:11" ht="36.75" customHeight="1">
      <c r="B18" s="542" t="s">
        <v>590</v>
      </c>
      <c r="C18" s="529"/>
      <c r="D18" s="529"/>
      <c r="E18" s="529"/>
      <c r="F18" s="529"/>
      <c r="G18" s="529"/>
      <c r="H18" s="529"/>
      <c r="I18" s="529"/>
      <c r="J18" s="529"/>
      <c r="K18" s="529"/>
    </row>
    <row r="19" spans="2:11" ht="12.75" customHeight="1">
      <c r="B19" s="542" t="s">
        <v>870</v>
      </c>
      <c r="C19" s="529"/>
      <c r="D19" s="529"/>
      <c r="E19" s="529"/>
      <c r="F19" s="529"/>
      <c r="G19" s="529"/>
      <c r="H19" s="529"/>
      <c r="I19" s="529"/>
      <c r="J19" s="529"/>
      <c r="K19" s="529"/>
    </row>
    <row r="20" spans="2:11" ht="12.75" customHeight="1">
      <c r="B20" s="529"/>
      <c r="C20" s="529"/>
      <c r="D20" s="529"/>
      <c r="E20" s="529"/>
      <c r="F20" s="529"/>
      <c r="G20" s="529"/>
      <c r="H20" s="529"/>
      <c r="I20" s="529"/>
      <c r="J20" s="529"/>
      <c r="K20" s="529"/>
    </row>
    <row r="21" spans="3:11" ht="12.75">
      <c r="C21" s="142"/>
      <c r="D21" s="142"/>
      <c r="E21" s="142"/>
      <c r="F21" s="142"/>
      <c r="G21" s="142"/>
      <c r="H21" s="142"/>
      <c r="I21" s="142"/>
      <c r="J21" s="142"/>
      <c r="K21" s="142"/>
    </row>
    <row r="22" spans="1:11" ht="12.75">
      <c r="A22" s="3" t="s">
        <v>571</v>
      </c>
      <c r="B22" s="524"/>
      <c r="C22" s="525"/>
      <c r="D22" s="525"/>
      <c r="E22" s="525"/>
      <c r="F22" s="525"/>
      <c r="G22" s="525"/>
      <c r="H22" s="526"/>
      <c r="I22" s="144" t="s">
        <v>233</v>
      </c>
      <c r="J22" s="144" t="s">
        <v>234</v>
      </c>
      <c r="K22" s="144" t="s">
        <v>1030</v>
      </c>
    </row>
    <row r="23" spans="1:11" ht="12.75">
      <c r="A23" s="3" t="s">
        <v>571</v>
      </c>
      <c r="B23" s="145" t="s">
        <v>235</v>
      </c>
      <c r="C23" s="376" t="s">
        <v>236</v>
      </c>
      <c r="D23" s="376"/>
      <c r="E23" s="376"/>
      <c r="F23" s="376"/>
      <c r="G23" s="376"/>
      <c r="H23" s="377"/>
      <c r="I23" s="105">
        <v>7</v>
      </c>
      <c r="J23" s="105"/>
      <c r="K23" s="105"/>
    </row>
    <row r="24" spans="1:11" ht="12.75">
      <c r="A24" s="3" t="s">
        <v>571</v>
      </c>
      <c r="B24" s="145" t="s">
        <v>237</v>
      </c>
      <c r="C24" s="376" t="s">
        <v>238</v>
      </c>
      <c r="D24" s="376"/>
      <c r="E24" s="376"/>
      <c r="F24" s="376"/>
      <c r="G24" s="376"/>
      <c r="H24" s="377"/>
      <c r="I24" s="105"/>
      <c r="J24" s="105"/>
      <c r="K24" s="105"/>
    </row>
    <row r="25" spans="1:11" ht="12.75">
      <c r="A25" s="3" t="s">
        <v>571</v>
      </c>
      <c r="B25" s="145" t="s">
        <v>239</v>
      </c>
      <c r="C25" s="376" t="s">
        <v>240</v>
      </c>
      <c r="D25" s="376"/>
      <c r="E25" s="376"/>
      <c r="F25" s="376"/>
      <c r="G25" s="376"/>
      <c r="H25" s="377"/>
      <c r="I25" s="105">
        <v>4</v>
      </c>
      <c r="J25" s="105"/>
      <c r="K25" s="105"/>
    </row>
    <row r="26" spans="1:11" ht="12.75">
      <c r="A26" s="3" t="s">
        <v>571</v>
      </c>
      <c r="B26" s="145" t="s">
        <v>241</v>
      </c>
      <c r="C26" s="376" t="s">
        <v>242</v>
      </c>
      <c r="D26" s="376"/>
      <c r="E26" s="376"/>
      <c r="F26" s="376"/>
      <c r="G26" s="376"/>
      <c r="H26" s="377"/>
      <c r="I26" s="105">
        <v>3</v>
      </c>
      <c r="J26" s="105"/>
      <c r="K26" s="105"/>
    </row>
    <row r="27" spans="1:11" ht="14.25" customHeight="1">
      <c r="A27" s="3" t="s">
        <v>571</v>
      </c>
      <c r="B27" s="145" t="s">
        <v>243</v>
      </c>
      <c r="C27" s="376" t="s">
        <v>244</v>
      </c>
      <c r="D27" s="376"/>
      <c r="E27" s="376"/>
      <c r="F27" s="376"/>
      <c r="G27" s="376"/>
      <c r="H27" s="377"/>
      <c r="I27" s="105"/>
      <c r="J27" s="105"/>
      <c r="K27" s="105"/>
    </row>
    <row r="28" spans="1:11" ht="25.5" customHeight="1">
      <c r="A28" s="3" t="s">
        <v>571</v>
      </c>
      <c r="B28" s="146" t="s">
        <v>245</v>
      </c>
      <c r="C28" s="376" t="s">
        <v>246</v>
      </c>
      <c r="D28" s="376"/>
      <c r="E28" s="376"/>
      <c r="F28" s="376"/>
      <c r="G28" s="376"/>
      <c r="H28" s="377"/>
      <c r="I28" s="105">
        <v>6</v>
      </c>
      <c r="J28" s="105"/>
      <c r="K28" s="105"/>
    </row>
    <row r="29" spans="1:11" ht="26.25" customHeight="1">
      <c r="A29" s="3" t="s">
        <v>571</v>
      </c>
      <c r="B29" s="146" t="s">
        <v>247</v>
      </c>
      <c r="C29" s="376" t="s">
        <v>248</v>
      </c>
      <c r="D29" s="376"/>
      <c r="E29" s="376"/>
      <c r="F29" s="376"/>
      <c r="G29" s="376"/>
      <c r="H29" s="377"/>
      <c r="I29" s="105">
        <v>1</v>
      </c>
      <c r="J29" s="105"/>
      <c r="K29" s="105"/>
    </row>
    <row r="30" spans="1:11" ht="12.75">
      <c r="A30" s="3" t="s">
        <v>571</v>
      </c>
      <c r="B30" s="145" t="s">
        <v>249</v>
      </c>
      <c r="C30" s="376" t="s">
        <v>250</v>
      </c>
      <c r="D30" s="376"/>
      <c r="E30" s="376"/>
      <c r="F30" s="376"/>
      <c r="G30" s="376"/>
      <c r="H30" s="377"/>
      <c r="I30" s="105"/>
      <c r="J30" s="105"/>
      <c r="K30" s="105"/>
    </row>
    <row r="31" spans="1:11" ht="25.5" customHeight="1">
      <c r="A31" s="3" t="s">
        <v>571</v>
      </c>
      <c r="B31" s="145" t="s">
        <v>251</v>
      </c>
      <c r="C31" s="376" t="s">
        <v>722</v>
      </c>
      <c r="D31" s="376"/>
      <c r="E31" s="376"/>
      <c r="F31" s="376"/>
      <c r="G31" s="376"/>
      <c r="H31" s="377"/>
      <c r="I31" s="105"/>
      <c r="J31" s="105"/>
      <c r="K31" s="105"/>
    </row>
    <row r="32" spans="1:11" ht="25.5" customHeight="1">
      <c r="A32" s="3" t="s">
        <v>571</v>
      </c>
      <c r="B32" s="190" t="s">
        <v>575</v>
      </c>
      <c r="C32" s="341" t="s">
        <v>223</v>
      </c>
      <c r="D32" s="341"/>
      <c r="E32" s="341"/>
      <c r="F32" s="341"/>
      <c r="G32" s="341"/>
      <c r="H32" s="341"/>
      <c r="I32" s="105"/>
      <c r="J32" s="105"/>
      <c r="K32" s="105"/>
    </row>
    <row r="34" spans="1:11" ht="12.75">
      <c r="A34" s="3" t="s">
        <v>572</v>
      </c>
      <c r="B34" s="534" t="s">
        <v>574</v>
      </c>
      <c r="C34" s="406"/>
      <c r="D34" s="406"/>
      <c r="E34" s="406"/>
      <c r="F34" s="406"/>
      <c r="G34" s="406"/>
      <c r="H34" s="406"/>
      <c r="I34" s="406"/>
      <c r="J34" s="406"/>
      <c r="K34" s="406"/>
    </row>
    <row r="35" spans="2:11" ht="64.5" customHeight="1">
      <c r="B35" s="390" t="s">
        <v>591</v>
      </c>
      <c r="C35" s="390"/>
      <c r="D35" s="390"/>
      <c r="E35" s="390"/>
      <c r="F35" s="390"/>
      <c r="G35" s="390"/>
      <c r="H35" s="390"/>
      <c r="I35" s="390"/>
      <c r="J35" s="390"/>
      <c r="K35" s="390"/>
    </row>
    <row r="36" spans="2:11" ht="12.75">
      <c r="B36" s="6"/>
      <c r="C36" s="6"/>
      <c r="D36" s="6"/>
      <c r="E36" s="6"/>
      <c r="F36" s="6"/>
      <c r="G36" s="6"/>
      <c r="H36" s="6"/>
      <c r="I36" s="6"/>
      <c r="J36" s="6"/>
      <c r="K36" s="6"/>
    </row>
    <row r="37" spans="1:11" s="183" customFormat="1" ht="12.75">
      <c r="A37" s="88" t="s">
        <v>572</v>
      </c>
      <c r="B37" s="535" t="s">
        <v>342</v>
      </c>
      <c r="C37" s="535"/>
      <c r="D37" s="535"/>
      <c r="E37" s="535"/>
      <c r="F37" s="535"/>
      <c r="G37" s="191"/>
      <c r="H37" s="192" t="s">
        <v>576</v>
      </c>
      <c r="I37" s="212" t="s">
        <v>224</v>
      </c>
      <c r="J37" s="213"/>
      <c r="K37" s="212" t="s">
        <v>225</v>
      </c>
    </row>
    <row r="38" spans="9:11" s="183" customFormat="1" ht="12.75">
      <c r="I38" s="214" t="s">
        <v>226</v>
      </c>
      <c r="J38" s="213"/>
      <c r="K38" s="212" t="s">
        <v>577</v>
      </c>
    </row>
    <row r="39" spans="1:11" ht="16.5" customHeight="1">
      <c r="A39" s="3" t="s">
        <v>573</v>
      </c>
      <c r="B39" s="534" t="s">
        <v>252</v>
      </c>
      <c r="C39" s="406"/>
      <c r="D39" s="406"/>
      <c r="E39" s="406"/>
      <c r="F39" s="406"/>
      <c r="G39" s="406"/>
      <c r="H39" s="406"/>
      <c r="I39" s="406"/>
      <c r="J39" s="406"/>
      <c r="K39" s="406"/>
    </row>
    <row r="40" spans="1:11" ht="27" customHeight="1">
      <c r="A40" s="3"/>
      <c r="B40" s="433" t="s">
        <v>343</v>
      </c>
      <c r="C40" s="390"/>
      <c r="D40" s="390"/>
      <c r="E40" s="390"/>
      <c r="F40" s="390"/>
      <c r="G40" s="390"/>
      <c r="H40" s="390"/>
      <c r="I40" s="390"/>
      <c r="J40" s="390"/>
      <c r="K40" s="390"/>
    </row>
    <row r="41" spans="1:11" ht="115.5" customHeight="1">
      <c r="A41" s="3"/>
      <c r="B41" s="538" t="s">
        <v>592</v>
      </c>
      <c r="C41" s="390"/>
      <c r="D41" s="390"/>
      <c r="E41" s="390"/>
      <c r="F41" s="390"/>
      <c r="G41" s="390"/>
      <c r="H41" s="390"/>
      <c r="I41" s="390"/>
      <c r="J41" s="390"/>
      <c r="K41" s="390"/>
    </row>
    <row r="42" spans="1:11" ht="93" customHeight="1">
      <c r="A42" s="3"/>
      <c r="B42" s="538" t="s">
        <v>593</v>
      </c>
      <c r="C42" s="433"/>
      <c r="D42" s="433"/>
      <c r="E42" s="433"/>
      <c r="F42" s="433"/>
      <c r="G42" s="433"/>
      <c r="H42" s="433"/>
      <c r="I42" s="433"/>
      <c r="J42" s="433"/>
      <c r="K42" s="433"/>
    </row>
    <row r="43" spans="1:11" ht="68.25" customHeight="1">
      <c r="A43" s="3"/>
      <c r="B43" s="433" t="s">
        <v>594</v>
      </c>
      <c r="C43" s="390"/>
      <c r="D43" s="390"/>
      <c r="E43" s="390"/>
      <c r="F43" s="390"/>
      <c r="G43" s="390"/>
      <c r="H43" s="390"/>
      <c r="I43" s="390"/>
      <c r="J43" s="390"/>
      <c r="K43" s="390"/>
    </row>
    <row r="44" spans="1:11" ht="12.75">
      <c r="A44" s="3"/>
      <c r="B44" s="148"/>
      <c r="C44" s="148"/>
      <c r="D44" s="148"/>
      <c r="E44" s="148"/>
      <c r="F44" s="148"/>
      <c r="G44" s="148"/>
      <c r="H44" s="148"/>
      <c r="I44" s="148"/>
      <c r="J44" s="148"/>
      <c r="K44" s="148"/>
    </row>
    <row r="45" spans="1:11" ht="12.75">
      <c r="A45" s="3" t="s">
        <v>573</v>
      </c>
      <c r="B45" s="536" t="s">
        <v>266</v>
      </c>
      <c r="C45" s="434"/>
      <c r="D45" s="434"/>
      <c r="E45" s="434"/>
      <c r="F45" s="434"/>
      <c r="G45" s="434"/>
      <c r="H45" s="434"/>
      <c r="I45" s="434"/>
      <c r="J45" s="434"/>
      <c r="K45" s="434"/>
    </row>
    <row r="47" spans="1:11" ht="12.75">
      <c r="A47" s="3" t="s">
        <v>573</v>
      </c>
      <c r="B47" s="537" t="s">
        <v>267</v>
      </c>
      <c r="C47" s="537"/>
      <c r="D47" s="537"/>
      <c r="E47" s="537"/>
      <c r="F47" s="537"/>
      <c r="G47" s="537"/>
      <c r="H47" s="537"/>
      <c r="I47" s="537"/>
      <c r="J47" s="537"/>
      <c r="K47" s="537"/>
    </row>
    <row r="48" spans="1:11" ht="12.75">
      <c r="A48" s="3" t="s">
        <v>573</v>
      </c>
      <c r="B48" s="531" t="s">
        <v>253</v>
      </c>
      <c r="C48" s="531"/>
      <c r="D48" s="147" t="s">
        <v>254</v>
      </c>
      <c r="E48" s="147" t="s">
        <v>255</v>
      </c>
      <c r="F48" s="147" t="s">
        <v>256</v>
      </c>
      <c r="G48" s="147" t="s">
        <v>257</v>
      </c>
      <c r="H48" s="147" t="s">
        <v>258</v>
      </c>
      <c r="I48" s="147" t="s">
        <v>259</v>
      </c>
      <c r="J48" s="147" t="s">
        <v>569</v>
      </c>
      <c r="K48" s="147" t="s">
        <v>1030</v>
      </c>
    </row>
    <row r="49" spans="1:11" ht="12.75">
      <c r="A49" s="3" t="s">
        <v>573</v>
      </c>
      <c r="B49" s="531"/>
      <c r="C49" s="531"/>
      <c r="D49" s="24"/>
      <c r="E49" s="24"/>
      <c r="F49" s="24"/>
      <c r="G49" s="24"/>
      <c r="H49" s="24"/>
      <c r="I49" s="24"/>
      <c r="J49" s="24"/>
      <c r="K49" s="24">
        <f>SUM(D49:J49)</f>
        <v>0</v>
      </c>
    </row>
    <row r="50" spans="2:3" ht="12.75">
      <c r="B50" s="530"/>
      <c r="C50" s="530"/>
    </row>
    <row r="51" spans="1:11" ht="12.75">
      <c r="A51" s="3" t="s">
        <v>573</v>
      </c>
      <c r="B51" s="531" t="s">
        <v>570</v>
      </c>
      <c r="C51" s="531"/>
      <c r="D51" s="147" t="s">
        <v>254</v>
      </c>
      <c r="E51" s="147" t="s">
        <v>255</v>
      </c>
      <c r="F51" s="147" t="s">
        <v>256</v>
      </c>
      <c r="G51" s="147" t="s">
        <v>257</v>
      </c>
      <c r="H51" s="147" t="s">
        <v>258</v>
      </c>
      <c r="I51" s="147" t="s">
        <v>259</v>
      </c>
      <c r="J51" s="147" t="s">
        <v>569</v>
      </c>
      <c r="K51" s="147" t="s">
        <v>1030</v>
      </c>
    </row>
    <row r="52" spans="1:11" ht="12.75">
      <c r="A52" s="3" t="s">
        <v>573</v>
      </c>
      <c r="B52" s="531"/>
      <c r="C52" s="531"/>
      <c r="D52" s="24"/>
      <c r="E52" s="24"/>
      <c r="F52" s="24"/>
      <c r="G52" s="24"/>
      <c r="H52" s="24"/>
      <c r="I52" s="24"/>
      <c r="J52" s="24"/>
      <c r="K52" s="24">
        <f>SUM(D52:J52)</f>
        <v>0</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9.xml><?xml version="1.0" encoding="utf-8"?>
<worksheet xmlns="http://schemas.openxmlformats.org/spreadsheetml/2006/main" xmlns:r="http://schemas.openxmlformats.org/officeDocument/2006/relationships">
  <dimension ref="A1:K52"/>
  <sheetViews>
    <sheetView workbookViewId="0" topLeftCell="A18">
      <selection activeCell="J31" sqref="J31"/>
    </sheetView>
  </sheetViews>
  <sheetFormatPr defaultColWidth="9.140625" defaultRowHeight="12.75"/>
  <cols>
    <col min="1" max="2" width="3.8515625" style="0" customWidth="1"/>
    <col min="3" max="3" width="10.7109375" style="0" customWidth="1"/>
    <col min="4" max="11" width="9.00390625" style="0" customWidth="1"/>
  </cols>
  <sheetData>
    <row r="1" spans="1:11" ht="18">
      <c r="A1" s="388" t="s">
        <v>232</v>
      </c>
      <c r="B1" s="388"/>
      <c r="C1" s="388"/>
      <c r="D1" s="388"/>
      <c r="E1" s="388"/>
      <c r="F1" s="388"/>
      <c r="G1" s="388"/>
      <c r="H1" s="388"/>
      <c r="I1" s="388"/>
      <c r="J1" s="388"/>
      <c r="K1" s="388"/>
    </row>
    <row r="3" spans="1:11" ht="38.25" customHeight="1">
      <c r="A3" s="3" t="s">
        <v>571</v>
      </c>
      <c r="B3" s="532" t="s">
        <v>341</v>
      </c>
      <c r="C3" s="533"/>
      <c r="D3" s="533"/>
      <c r="E3" s="533"/>
      <c r="F3" s="533"/>
      <c r="G3" s="533"/>
      <c r="H3" s="533"/>
      <c r="I3" s="533"/>
      <c r="J3" s="533"/>
      <c r="K3" s="533"/>
    </row>
    <row r="4" spans="2:11" ht="66" customHeight="1">
      <c r="B4" s="539" t="s">
        <v>587</v>
      </c>
      <c r="C4" s="539"/>
      <c r="D4" s="539"/>
      <c r="E4" s="539"/>
      <c r="F4" s="539"/>
      <c r="G4" s="539"/>
      <c r="H4" s="539"/>
      <c r="I4" s="539"/>
      <c r="J4" s="539"/>
      <c r="K4" s="539"/>
    </row>
    <row r="5" spans="2:11" s="206" customFormat="1" ht="12.75">
      <c r="B5" s="207"/>
      <c r="C5" s="208"/>
      <c r="D5" s="205"/>
      <c r="E5" s="205"/>
      <c r="F5" s="205"/>
      <c r="G5" s="205"/>
      <c r="H5" s="205"/>
      <c r="I5" s="209"/>
      <c r="J5" s="207" t="s">
        <v>1062</v>
      </c>
      <c r="K5" s="207" t="s">
        <v>1063</v>
      </c>
    </row>
    <row r="6" spans="2:11" s="203" customFormat="1" ht="55.5" customHeight="1">
      <c r="B6" s="204"/>
      <c r="C6" s="528" t="s">
        <v>1055</v>
      </c>
      <c r="D6" s="528"/>
      <c r="E6" s="528"/>
      <c r="F6" s="528"/>
      <c r="G6" s="528"/>
      <c r="H6" s="528"/>
      <c r="I6" s="528"/>
      <c r="J6" s="210" t="s">
        <v>1064</v>
      </c>
      <c r="K6" s="210" t="s">
        <v>564</v>
      </c>
    </row>
    <row r="7" spans="2:11" s="203" customFormat="1" ht="46.5" customHeight="1">
      <c r="B7" s="204"/>
      <c r="C7" s="528" t="s">
        <v>1056</v>
      </c>
      <c r="D7" s="528"/>
      <c r="E7" s="528"/>
      <c r="F7" s="528"/>
      <c r="G7" s="528"/>
      <c r="H7" s="528"/>
      <c r="I7" s="528"/>
      <c r="J7" s="210" t="s">
        <v>1064</v>
      </c>
      <c r="K7" s="210" t="s">
        <v>936</v>
      </c>
    </row>
    <row r="8" spans="2:11" s="203" customFormat="1" ht="24.75" customHeight="1">
      <c r="B8" s="204"/>
      <c r="C8" s="528" t="s">
        <v>1057</v>
      </c>
      <c r="D8" s="528"/>
      <c r="E8" s="528"/>
      <c r="F8" s="528"/>
      <c r="G8" s="528"/>
      <c r="H8" s="528"/>
      <c r="I8" s="528"/>
      <c r="J8" s="210" t="s">
        <v>1064</v>
      </c>
      <c r="K8" s="210" t="s">
        <v>565</v>
      </c>
    </row>
    <row r="9" spans="2:11" s="203" customFormat="1" ht="25.5" customHeight="1">
      <c r="B9" s="204"/>
      <c r="C9" s="528" t="s">
        <v>1058</v>
      </c>
      <c r="D9" s="528"/>
      <c r="E9" s="528"/>
      <c r="F9" s="528"/>
      <c r="G9" s="528"/>
      <c r="H9" s="528"/>
      <c r="I9" s="528"/>
      <c r="J9" s="210" t="s">
        <v>1064</v>
      </c>
      <c r="K9" s="210" t="s">
        <v>1064</v>
      </c>
    </row>
    <row r="10" spans="2:11" s="203" customFormat="1" ht="12.75">
      <c r="B10" s="204"/>
      <c r="C10" s="528" t="s">
        <v>1059</v>
      </c>
      <c r="D10" s="528"/>
      <c r="E10" s="528"/>
      <c r="F10" s="528"/>
      <c r="G10" s="528"/>
      <c r="H10" s="528"/>
      <c r="I10" s="528"/>
      <c r="J10" s="210" t="s">
        <v>565</v>
      </c>
      <c r="K10" s="210" t="s">
        <v>1064</v>
      </c>
    </row>
    <row r="11" spans="2:11" s="203" customFormat="1" ht="12.75">
      <c r="B11" s="204"/>
      <c r="C11" s="528" t="s">
        <v>1060</v>
      </c>
      <c r="D11" s="528"/>
      <c r="E11" s="528"/>
      <c r="F11" s="528"/>
      <c r="G11" s="528"/>
      <c r="H11" s="528"/>
      <c r="I11" s="528"/>
      <c r="J11" s="210" t="s">
        <v>1064</v>
      </c>
      <c r="K11" s="210" t="s">
        <v>1064</v>
      </c>
    </row>
    <row r="12" spans="2:11" s="203" customFormat="1" ht="12.75">
      <c r="B12" s="204"/>
      <c r="C12" s="528" t="s">
        <v>1061</v>
      </c>
      <c r="D12" s="528"/>
      <c r="E12" s="528"/>
      <c r="F12" s="528"/>
      <c r="G12" s="528"/>
      <c r="H12" s="528"/>
      <c r="I12" s="528"/>
      <c r="J12" s="210" t="s">
        <v>1064</v>
      </c>
      <c r="K12" s="210" t="s">
        <v>565</v>
      </c>
    </row>
    <row r="13" spans="2:11" ht="12.75" customHeight="1">
      <c r="B13" s="149"/>
      <c r="C13" s="149"/>
      <c r="D13" s="149"/>
      <c r="E13" s="149"/>
      <c r="F13" s="149"/>
      <c r="G13" s="149"/>
      <c r="H13" s="149"/>
      <c r="I13" s="149"/>
      <c r="J13" s="149"/>
      <c r="K13" s="149"/>
    </row>
    <row r="14" spans="2:11" s="211" customFormat="1" ht="25.5" customHeight="1">
      <c r="B14" s="540" t="s">
        <v>566</v>
      </c>
      <c r="C14" s="541"/>
      <c r="D14" s="541"/>
      <c r="E14" s="541"/>
      <c r="F14" s="541"/>
      <c r="G14" s="541"/>
      <c r="H14" s="541"/>
      <c r="I14" s="541"/>
      <c r="J14" s="541"/>
      <c r="K14" s="541"/>
    </row>
    <row r="15" spans="2:11" s="211" customFormat="1" ht="49.5" customHeight="1">
      <c r="B15" s="540" t="s">
        <v>588</v>
      </c>
      <c r="C15" s="541"/>
      <c r="D15" s="541"/>
      <c r="E15" s="541"/>
      <c r="F15" s="541"/>
      <c r="G15" s="541"/>
      <c r="H15" s="541"/>
      <c r="I15" s="541"/>
      <c r="J15" s="541"/>
      <c r="K15" s="541"/>
    </row>
    <row r="16" spans="2:11" ht="25.5" customHeight="1">
      <c r="B16" s="542" t="s">
        <v>567</v>
      </c>
      <c r="C16" s="529"/>
      <c r="D16" s="529"/>
      <c r="E16" s="529"/>
      <c r="F16" s="529"/>
      <c r="G16" s="529"/>
      <c r="H16" s="529"/>
      <c r="I16" s="529"/>
      <c r="J16" s="529"/>
      <c r="K16" s="529"/>
    </row>
    <row r="17" spans="2:11" ht="37.5" customHeight="1">
      <c r="B17" s="542" t="s">
        <v>589</v>
      </c>
      <c r="C17" s="529"/>
      <c r="D17" s="529"/>
      <c r="E17" s="529"/>
      <c r="F17" s="529"/>
      <c r="G17" s="529"/>
      <c r="H17" s="529"/>
      <c r="I17" s="529"/>
      <c r="J17" s="529"/>
      <c r="K17" s="529"/>
    </row>
    <row r="18" spans="2:11" ht="36.75" customHeight="1">
      <c r="B18" s="542" t="s">
        <v>590</v>
      </c>
      <c r="C18" s="529"/>
      <c r="D18" s="529"/>
      <c r="E18" s="529"/>
      <c r="F18" s="529"/>
      <c r="G18" s="529"/>
      <c r="H18" s="529"/>
      <c r="I18" s="529"/>
      <c r="J18" s="529"/>
      <c r="K18" s="529"/>
    </row>
    <row r="19" spans="2:11" ht="12.75" customHeight="1">
      <c r="B19" s="542" t="s">
        <v>870</v>
      </c>
      <c r="C19" s="529"/>
      <c r="D19" s="529"/>
      <c r="E19" s="529"/>
      <c r="F19" s="529"/>
      <c r="G19" s="529"/>
      <c r="H19" s="529"/>
      <c r="I19" s="529"/>
      <c r="J19" s="529"/>
      <c r="K19" s="529"/>
    </row>
    <row r="20" spans="2:11" ht="12.75" customHeight="1">
      <c r="B20" s="529"/>
      <c r="C20" s="529"/>
      <c r="D20" s="529"/>
      <c r="E20" s="529"/>
      <c r="F20" s="529"/>
      <c r="G20" s="529"/>
      <c r="H20" s="529"/>
      <c r="I20" s="529"/>
      <c r="J20" s="529"/>
      <c r="K20" s="529"/>
    </row>
    <row r="21" spans="3:11" ht="12.75">
      <c r="C21" s="142"/>
      <c r="D21" s="142"/>
      <c r="E21" s="142"/>
      <c r="F21" s="142"/>
      <c r="G21" s="142"/>
      <c r="H21" s="142"/>
      <c r="I21" s="142"/>
      <c r="J21" s="142"/>
      <c r="K21" s="142"/>
    </row>
    <row r="22" spans="1:11" ht="12.75">
      <c r="A22" s="3" t="s">
        <v>571</v>
      </c>
      <c r="B22" s="524"/>
      <c r="C22" s="525"/>
      <c r="D22" s="525"/>
      <c r="E22" s="525"/>
      <c r="F22" s="525"/>
      <c r="G22" s="525"/>
      <c r="H22" s="526"/>
      <c r="I22" s="144" t="s">
        <v>233</v>
      </c>
      <c r="J22" s="144" t="s">
        <v>234</v>
      </c>
      <c r="K22" s="144" t="s">
        <v>1030</v>
      </c>
    </row>
    <row r="23" spans="1:11" ht="12.75">
      <c r="A23" s="3" t="s">
        <v>571</v>
      </c>
      <c r="B23" s="145" t="s">
        <v>235</v>
      </c>
      <c r="C23" s="376" t="s">
        <v>236</v>
      </c>
      <c r="D23" s="376"/>
      <c r="E23" s="376"/>
      <c r="F23" s="376"/>
      <c r="G23" s="376"/>
      <c r="H23" s="377"/>
      <c r="I23" s="105">
        <v>25</v>
      </c>
      <c r="J23" s="105">
        <v>81</v>
      </c>
      <c r="K23" s="105">
        <v>106</v>
      </c>
    </row>
    <row r="24" spans="1:11" ht="12.75">
      <c r="A24" s="3" t="s">
        <v>571</v>
      </c>
      <c r="B24" s="145" t="s">
        <v>237</v>
      </c>
      <c r="C24" s="376" t="s">
        <v>238</v>
      </c>
      <c r="D24" s="376"/>
      <c r="E24" s="376"/>
      <c r="F24" s="376"/>
      <c r="G24" s="376"/>
      <c r="H24" s="377"/>
      <c r="I24" s="105">
        <v>4</v>
      </c>
      <c r="J24" s="105">
        <v>12</v>
      </c>
      <c r="K24" s="105">
        <v>16</v>
      </c>
    </row>
    <row r="25" spans="1:11" ht="12.75">
      <c r="A25" s="3" t="s">
        <v>571</v>
      </c>
      <c r="B25" s="145" t="s">
        <v>239</v>
      </c>
      <c r="C25" s="376" t="s">
        <v>240</v>
      </c>
      <c r="D25" s="376"/>
      <c r="E25" s="376"/>
      <c r="F25" s="376"/>
      <c r="G25" s="376"/>
      <c r="H25" s="377"/>
      <c r="I25" s="105">
        <v>2</v>
      </c>
      <c r="J25" s="105">
        <v>19</v>
      </c>
      <c r="K25" s="105">
        <v>21</v>
      </c>
    </row>
    <row r="26" spans="1:11" ht="12.75">
      <c r="A26" s="3" t="s">
        <v>571</v>
      </c>
      <c r="B26" s="145" t="s">
        <v>241</v>
      </c>
      <c r="C26" s="376" t="s">
        <v>242</v>
      </c>
      <c r="D26" s="376"/>
      <c r="E26" s="376"/>
      <c r="F26" s="376"/>
      <c r="G26" s="376"/>
      <c r="H26" s="377"/>
      <c r="I26" s="105">
        <v>23</v>
      </c>
      <c r="J26" s="105">
        <v>62</v>
      </c>
      <c r="K26" s="105">
        <v>85</v>
      </c>
    </row>
    <row r="27" spans="1:11" ht="14.25" customHeight="1">
      <c r="A27" s="3" t="s">
        <v>571</v>
      </c>
      <c r="B27" s="145" t="s">
        <v>243</v>
      </c>
      <c r="C27" s="376" t="s">
        <v>244</v>
      </c>
      <c r="D27" s="376"/>
      <c r="E27" s="376"/>
      <c r="F27" s="376"/>
      <c r="G27" s="376"/>
      <c r="H27" s="377"/>
      <c r="I27" s="105">
        <v>2</v>
      </c>
      <c r="J27" s="105"/>
      <c r="K27" s="105"/>
    </row>
    <row r="28" spans="1:11" ht="25.5" customHeight="1">
      <c r="A28" s="3" t="s">
        <v>571</v>
      </c>
      <c r="B28" s="146" t="s">
        <v>245</v>
      </c>
      <c r="C28" s="376" t="s">
        <v>246</v>
      </c>
      <c r="D28" s="376"/>
      <c r="E28" s="376"/>
      <c r="F28" s="376"/>
      <c r="G28" s="376"/>
      <c r="H28" s="377"/>
      <c r="I28" s="105">
        <v>23</v>
      </c>
      <c r="J28" s="105"/>
      <c r="K28" s="105"/>
    </row>
    <row r="29" spans="1:11" ht="26.25" customHeight="1">
      <c r="A29" s="3" t="s">
        <v>571</v>
      </c>
      <c r="B29" s="146" t="s">
        <v>247</v>
      </c>
      <c r="C29" s="376" t="s">
        <v>248</v>
      </c>
      <c r="D29" s="376"/>
      <c r="E29" s="376"/>
      <c r="F29" s="376"/>
      <c r="G29" s="376"/>
      <c r="H29" s="377"/>
      <c r="I29" s="105">
        <v>2</v>
      </c>
      <c r="J29" s="105"/>
      <c r="K29" s="105"/>
    </row>
    <row r="30" spans="1:11" ht="12.75">
      <c r="A30" s="3" t="s">
        <v>571</v>
      </c>
      <c r="B30" s="145" t="s">
        <v>249</v>
      </c>
      <c r="C30" s="376" t="s">
        <v>250</v>
      </c>
      <c r="D30" s="376"/>
      <c r="E30" s="376"/>
      <c r="F30" s="376"/>
      <c r="G30" s="376"/>
      <c r="H30" s="377"/>
      <c r="I30" s="105">
        <v>0</v>
      </c>
      <c r="J30" s="105">
        <v>0</v>
      </c>
      <c r="K30" s="105">
        <v>0</v>
      </c>
    </row>
    <row r="31" spans="1:11" ht="25.5" customHeight="1">
      <c r="A31" s="3" t="s">
        <v>571</v>
      </c>
      <c r="B31" s="145" t="s">
        <v>251</v>
      </c>
      <c r="C31" s="376" t="s">
        <v>722</v>
      </c>
      <c r="D31" s="376"/>
      <c r="E31" s="376"/>
      <c r="F31" s="376"/>
      <c r="G31" s="376"/>
      <c r="H31" s="377"/>
      <c r="I31" s="105">
        <v>0</v>
      </c>
      <c r="J31" s="105">
        <v>0</v>
      </c>
      <c r="K31" s="105">
        <v>0</v>
      </c>
    </row>
    <row r="32" spans="1:11" ht="25.5" customHeight="1">
      <c r="A32" s="3" t="s">
        <v>571</v>
      </c>
      <c r="B32" s="190" t="s">
        <v>575</v>
      </c>
      <c r="C32" s="341" t="s">
        <v>223</v>
      </c>
      <c r="D32" s="341"/>
      <c r="E32" s="341"/>
      <c r="F32" s="341"/>
      <c r="G32" s="341"/>
      <c r="H32" s="341"/>
      <c r="I32" s="105">
        <v>25</v>
      </c>
      <c r="J32" s="105">
        <v>81</v>
      </c>
      <c r="K32" s="105">
        <v>106</v>
      </c>
    </row>
    <row r="34" spans="1:11" ht="12.75">
      <c r="A34" s="3" t="s">
        <v>572</v>
      </c>
      <c r="B34" s="534" t="s">
        <v>574</v>
      </c>
      <c r="C34" s="406"/>
      <c r="D34" s="406"/>
      <c r="E34" s="406"/>
      <c r="F34" s="406"/>
      <c r="G34" s="406"/>
      <c r="H34" s="406"/>
      <c r="I34" s="406"/>
      <c r="J34" s="406"/>
      <c r="K34" s="406"/>
    </row>
    <row r="35" spans="2:11" ht="64.5" customHeight="1">
      <c r="B35" s="390" t="s">
        <v>591</v>
      </c>
      <c r="C35" s="390"/>
      <c r="D35" s="390"/>
      <c r="E35" s="390"/>
      <c r="F35" s="390"/>
      <c r="G35" s="390"/>
      <c r="H35" s="390"/>
      <c r="I35" s="390"/>
      <c r="J35" s="390"/>
      <c r="K35" s="390"/>
    </row>
    <row r="36" spans="2:11" ht="12.75">
      <c r="B36" s="6"/>
      <c r="C36" s="6"/>
      <c r="D36" s="6"/>
      <c r="E36" s="6"/>
      <c r="F36" s="6"/>
      <c r="G36" s="6"/>
      <c r="H36" s="6"/>
      <c r="I36" s="6"/>
      <c r="J36" s="6"/>
      <c r="K36" s="6"/>
    </row>
    <row r="37" spans="1:11" s="183" customFormat="1" ht="12.75">
      <c r="A37" s="88" t="s">
        <v>572</v>
      </c>
      <c r="B37" s="535" t="s">
        <v>342</v>
      </c>
      <c r="C37" s="535"/>
      <c r="D37" s="535"/>
      <c r="E37" s="535"/>
      <c r="F37" s="535"/>
      <c r="G37" s="191"/>
      <c r="H37" s="192" t="s">
        <v>576</v>
      </c>
      <c r="I37" s="212" t="s">
        <v>224</v>
      </c>
      <c r="J37" s="213"/>
      <c r="K37" s="212" t="s">
        <v>225</v>
      </c>
    </row>
    <row r="38" spans="9:11" s="183" customFormat="1" ht="12.75">
      <c r="I38" s="214" t="s">
        <v>226</v>
      </c>
      <c r="J38" s="213"/>
      <c r="K38" s="212" t="s">
        <v>577</v>
      </c>
    </row>
    <row r="39" spans="1:11" ht="16.5" customHeight="1">
      <c r="A39" s="3" t="s">
        <v>573</v>
      </c>
      <c r="B39" s="534" t="s">
        <v>252</v>
      </c>
      <c r="C39" s="406"/>
      <c r="D39" s="406"/>
      <c r="E39" s="406"/>
      <c r="F39" s="406"/>
      <c r="G39" s="406"/>
      <c r="H39" s="406"/>
      <c r="I39" s="406"/>
      <c r="J39" s="406"/>
      <c r="K39" s="406"/>
    </row>
    <row r="40" spans="1:11" ht="27" customHeight="1">
      <c r="A40" s="3"/>
      <c r="B40" s="433" t="s">
        <v>343</v>
      </c>
      <c r="C40" s="390"/>
      <c r="D40" s="390"/>
      <c r="E40" s="390"/>
      <c r="F40" s="390"/>
      <c r="G40" s="390"/>
      <c r="H40" s="390"/>
      <c r="I40" s="390"/>
      <c r="J40" s="390"/>
      <c r="K40" s="390"/>
    </row>
    <row r="41" spans="1:11" ht="115.5" customHeight="1">
      <c r="A41" s="3"/>
      <c r="B41" s="538" t="s">
        <v>592</v>
      </c>
      <c r="C41" s="390"/>
      <c r="D41" s="390"/>
      <c r="E41" s="390"/>
      <c r="F41" s="390"/>
      <c r="G41" s="390"/>
      <c r="H41" s="390"/>
      <c r="I41" s="390"/>
      <c r="J41" s="390"/>
      <c r="K41" s="390"/>
    </row>
    <row r="42" spans="1:11" ht="93" customHeight="1">
      <c r="A42" s="3"/>
      <c r="B42" s="538" t="s">
        <v>593</v>
      </c>
      <c r="C42" s="433"/>
      <c r="D42" s="433"/>
      <c r="E42" s="433"/>
      <c r="F42" s="433"/>
      <c r="G42" s="433"/>
      <c r="H42" s="433"/>
      <c r="I42" s="433"/>
      <c r="J42" s="433"/>
      <c r="K42" s="433"/>
    </row>
    <row r="43" spans="1:11" ht="68.25" customHeight="1">
      <c r="A43" s="3"/>
      <c r="B43" s="433" t="s">
        <v>594</v>
      </c>
      <c r="C43" s="390"/>
      <c r="D43" s="390"/>
      <c r="E43" s="390"/>
      <c r="F43" s="390"/>
      <c r="G43" s="390"/>
      <c r="H43" s="390"/>
      <c r="I43" s="390"/>
      <c r="J43" s="390"/>
      <c r="K43" s="390"/>
    </row>
    <row r="44" spans="1:11" ht="12.75">
      <c r="A44" s="3"/>
      <c r="B44" s="148"/>
      <c r="C44" s="148"/>
      <c r="D44" s="148"/>
      <c r="E44" s="148"/>
      <c r="F44" s="148"/>
      <c r="G44" s="148"/>
      <c r="H44" s="148"/>
      <c r="I44" s="148"/>
      <c r="J44" s="148"/>
      <c r="K44" s="148"/>
    </row>
    <row r="45" spans="1:11" ht="12.75">
      <c r="A45" s="3" t="s">
        <v>573</v>
      </c>
      <c r="B45" s="536" t="s">
        <v>266</v>
      </c>
      <c r="C45" s="434"/>
      <c r="D45" s="434"/>
      <c r="E45" s="434"/>
      <c r="F45" s="434"/>
      <c r="G45" s="434"/>
      <c r="H45" s="434"/>
      <c r="I45" s="434"/>
      <c r="J45" s="434"/>
      <c r="K45" s="434"/>
    </row>
    <row r="47" spans="1:11" ht="12.75">
      <c r="A47" s="3" t="s">
        <v>573</v>
      </c>
      <c r="B47" s="537" t="s">
        <v>267</v>
      </c>
      <c r="C47" s="537"/>
      <c r="D47" s="537"/>
      <c r="E47" s="537"/>
      <c r="F47" s="537"/>
      <c r="G47" s="537"/>
      <c r="H47" s="537"/>
      <c r="I47" s="537"/>
      <c r="J47" s="537"/>
      <c r="K47" s="537"/>
    </row>
    <row r="48" spans="1:11" ht="12.75">
      <c r="A48" s="3" t="s">
        <v>573</v>
      </c>
      <c r="B48" s="531" t="s">
        <v>253</v>
      </c>
      <c r="C48" s="531"/>
      <c r="D48" s="147" t="s">
        <v>254</v>
      </c>
      <c r="E48" s="147" t="s">
        <v>255</v>
      </c>
      <c r="F48" s="147" t="s">
        <v>256</v>
      </c>
      <c r="G48" s="147" t="s">
        <v>257</v>
      </c>
      <c r="H48" s="147" t="s">
        <v>258</v>
      </c>
      <c r="I48" s="147" t="s">
        <v>259</v>
      </c>
      <c r="J48" s="147" t="s">
        <v>569</v>
      </c>
      <c r="K48" s="147" t="s">
        <v>1030</v>
      </c>
    </row>
    <row r="49" spans="1:11" ht="12.75">
      <c r="A49" s="3" t="s">
        <v>573</v>
      </c>
      <c r="B49" s="531"/>
      <c r="C49" s="531"/>
      <c r="D49" s="24"/>
      <c r="E49" s="24"/>
      <c r="F49" s="24"/>
      <c r="G49" s="24"/>
      <c r="H49" s="24"/>
      <c r="I49" s="24"/>
      <c r="J49" s="24"/>
      <c r="K49" s="24">
        <f>SUM(D49:J49)</f>
        <v>0</v>
      </c>
    </row>
    <row r="50" spans="2:3" ht="12.75">
      <c r="B50" s="530"/>
      <c r="C50" s="530"/>
    </row>
    <row r="51" spans="1:11" ht="12.75">
      <c r="A51" s="3" t="s">
        <v>573</v>
      </c>
      <c r="B51" s="531" t="s">
        <v>570</v>
      </c>
      <c r="C51" s="531"/>
      <c r="D51" s="147" t="s">
        <v>254</v>
      </c>
      <c r="E51" s="147" t="s">
        <v>255</v>
      </c>
      <c r="F51" s="147" t="s">
        <v>256</v>
      </c>
      <c r="G51" s="147" t="s">
        <v>257</v>
      </c>
      <c r="H51" s="147" t="s">
        <v>258</v>
      </c>
      <c r="I51" s="147" t="s">
        <v>259</v>
      </c>
      <c r="J51" s="147" t="s">
        <v>569</v>
      </c>
      <c r="K51" s="147" t="s">
        <v>1030</v>
      </c>
    </row>
    <row r="52" spans="1:11" ht="12.75">
      <c r="A52" s="3" t="s">
        <v>573</v>
      </c>
      <c r="B52" s="531"/>
      <c r="C52" s="531"/>
      <c r="D52" s="24"/>
      <c r="E52" s="24"/>
      <c r="F52" s="24"/>
      <c r="G52" s="24"/>
      <c r="H52" s="24"/>
      <c r="I52" s="24"/>
      <c r="J52" s="24"/>
      <c r="K52" s="24">
        <f>SUM(D52:J52)</f>
        <v>0</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48">
      <selection activeCell="D67" sqref="D67"/>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8" t="s">
        <v>709</v>
      </c>
      <c r="B1" s="388"/>
      <c r="C1" s="388"/>
      <c r="D1" s="389"/>
    </row>
    <row r="2" spans="3:4" ht="12.75">
      <c r="C2" s="390"/>
      <c r="D2" s="390"/>
    </row>
    <row r="3" spans="1:4" ht="12.75">
      <c r="A3" s="2" t="s">
        <v>710</v>
      </c>
      <c r="B3" s="260" t="s">
        <v>711</v>
      </c>
      <c r="C3" s="49"/>
      <c r="D3" s="49"/>
    </row>
    <row r="4" spans="1:4" ht="12.75">
      <c r="A4" s="2" t="s">
        <v>710</v>
      </c>
      <c r="B4" s="261" t="s">
        <v>712</v>
      </c>
      <c r="C4" s="259"/>
      <c r="D4" s="259" t="s">
        <v>713</v>
      </c>
    </row>
    <row r="5" spans="1:4" ht="12.75">
      <c r="A5" s="2" t="s">
        <v>710</v>
      </c>
      <c r="B5" s="261" t="s">
        <v>714</v>
      </c>
      <c r="C5" s="259"/>
      <c r="D5" s="259" t="s">
        <v>715</v>
      </c>
    </row>
    <row r="6" spans="1:4" ht="12.75">
      <c r="A6" s="2" t="s">
        <v>710</v>
      </c>
      <c r="B6" s="261" t="s">
        <v>716</v>
      </c>
      <c r="C6" s="259"/>
      <c r="D6" s="259" t="s">
        <v>717</v>
      </c>
    </row>
    <row r="7" spans="1:4" ht="12.75">
      <c r="A7" s="2" t="s">
        <v>710</v>
      </c>
      <c r="B7" s="261" t="s">
        <v>718</v>
      </c>
      <c r="C7" s="259"/>
      <c r="D7" s="259" t="s">
        <v>719</v>
      </c>
    </row>
    <row r="8" spans="1:4" ht="12.75">
      <c r="A8" s="2" t="s">
        <v>710</v>
      </c>
      <c r="B8" s="261" t="s">
        <v>720</v>
      </c>
      <c r="C8" s="259"/>
      <c r="D8" s="259" t="s">
        <v>845</v>
      </c>
    </row>
    <row r="9" spans="1:4" ht="12.75">
      <c r="A9" s="2" t="s">
        <v>710</v>
      </c>
      <c r="B9" s="261" t="s">
        <v>846</v>
      </c>
      <c r="C9" s="259"/>
      <c r="D9" s="259" t="s">
        <v>847</v>
      </c>
    </row>
    <row r="10" spans="1:4" ht="12.75">
      <c r="A10" s="2" t="s">
        <v>710</v>
      </c>
      <c r="B10" s="261" t="s">
        <v>848</v>
      </c>
      <c r="C10" s="259"/>
      <c r="D10" s="259" t="s">
        <v>849</v>
      </c>
    </row>
    <row r="11" spans="1:4" ht="12.75">
      <c r="A11" s="2" t="s">
        <v>710</v>
      </c>
      <c r="B11" s="261" t="s">
        <v>850</v>
      </c>
      <c r="C11" s="259"/>
      <c r="D11" s="262" t="s">
        <v>851</v>
      </c>
    </row>
    <row r="12" spans="1:6" ht="12.75">
      <c r="A12" s="2" t="s">
        <v>710</v>
      </c>
      <c r="B12" s="46" t="s">
        <v>852</v>
      </c>
      <c r="C12" s="49"/>
      <c r="D12" s="263"/>
      <c r="E12" s="264" t="s">
        <v>452</v>
      </c>
      <c r="F12" s="24" t="s">
        <v>453</v>
      </c>
    </row>
    <row r="13" spans="1:6" ht="12.75">
      <c r="A13" s="2"/>
      <c r="B13" s="46"/>
      <c r="C13" s="49"/>
      <c r="D13" s="263"/>
      <c r="E13" s="43"/>
      <c r="F13" s="8" t="s">
        <v>853</v>
      </c>
    </row>
    <row r="14" spans="1:4" ht="12.75">
      <c r="A14" s="2" t="s">
        <v>710</v>
      </c>
      <c r="B14" s="265" t="s">
        <v>854</v>
      </c>
      <c r="C14" s="266"/>
      <c r="D14" s="267"/>
    </row>
    <row r="15" spans="1:4" ht="12.75">
      <c r="A15" s="2"/>
      <c r="B15" s="268"/>
      <c r="C15" s="269"/>
      <c r="D15" s="270"/>
    </row>
    <row r="16" spans="1:4" ht="12.75">
      <c r="A16" s="2"/>
      <c r="B16" s="271"/>
      <c r="C16" s="272"/>
      <c r="D16" s="272"/>
    </row>
    <row r="17" spans="1:4" ht="53.25" customHeight="1">
      <c r="A17" s="194" t="s">
        <v>855</v>
      </c>
      <c r="B17" s="392" t="s">
        <v>856</v>
      </c>
      <c r="C17" s="392"/>
      <c r="D17" s="392"/>
    </row>
    <row r="18" spans="1:4" ht="53.25" customHeight="1">
      <c r="A18" s="2"/>
      <c r="B18" s="393" t="s">
        <v>743</v>
      </c>
      <c r="C18" s="394"/>
      <c r="D18" s="395"/>
    </row>
    <row r="19" spans="3:4" ht="12.75">
      <c r="C19" s="6"/>
      <c r="D19" s="6"/>
    </row>
    <row r="20" spans="1:4" ht="12.75">
      <c r="A20" s="2" t="s">
        <v>857</v>
      </c>
      <c r="B20" s="273" t="s">
        <v>858</v>
      </c>
      <c r="C20" s="391"/>
      <c r="D20" s="391"/>
    </row>
    <row r="21" spans="1:4" ht="12.75">
      <c r="A21" s="2" t="s">
        <v>857</v>
      </c>
      <c r="B21" s="8" t="s">
        <v>859</v>
      </c>
      <c r="C21" s="384" t="s">
        <v>860</v>
      </c>
      <c r="D21" s="384"/>
    </row>
    <row r="22" spans="1:4" ht="12.75">
      <c r="A22" s="2" t="s">
        <v>857</v>
      </c>
      <c r="B22" s="8" t="s">
        <v>718</v>
      </c>
      <c r="C22" s="384" t="s">
        <v>719</v>
      </c>
      <c r="D22" s="384"/>
    </row>
    <row r="23" spans="1:4" ht="12.75">
      <c r="A23" s="2" t="s">
        <v>857</v>
      </c>
      <c r="B23" s="161" t="s">
        <v>861</v>
      </c>
      <c r="C23" s="384" t="s">
        <v>845</v>
      </c>
      <c r="D23" s="384"/>
    </row>
    <row r="24" spans="1:4" ht="12.75">
      <c r="A24" s="2" t="s">
        <v>857</v>
      </c>
      <c r="B24" s="161" t="s">
        <v>862</v>
      </c>
      <c r="C24" s="386"/>
      <c r="D24" s="387"/>
    </row>
    <row r="25" spans="1:4" ht="12.75">
      <c r="A25" s="2" t="s">
        <v>857</v>
      </c>
      <c r="B25" s="161" t="s">
        <v>861</v>
      </c>
      <c r="C25" s="386"/>
      <c r="D25" s="387"/>
    </row>
    <row r="26" spans="1:4" ht="12.75">
      <c r="A26" s="2" t="s">
        <v>857</v>
      </c>
      <c r="B26" s="8" t="s">
        <v>863</v>
      </c>
      <c r="C26" s="384" t="s">
        <v>728</v>
      </c>
      <c r="D26" s="384"/>
    </row>
    <row r="27" spans="1:4" ht="12.75">
      <c r="A27" s="2" t="s">
        <v>857</v>
      </c>
      <c r="B27" s="8" t="s">
        <v>729</v>
      </c>
      <c r="C27" s="385" t="s">
        <v>730</v>
      </c>
      <c r="D27" s="384"/>
    </row>
    <row r="28" spans="1:4" ht="12.75">
      <c r="A28" s="2" t="s">
        <v>857</v>
      </c>
      <c r="B28" s="8" t="s">
        <v>731</v>
      </c>
      <c r="C28" s="384" t="s">
        <v>732</v>
      </c>
      <c r="D28" s="384"/>
    </row>
    <row r="29" spans="1:4" ht="12.75">
      <c r="A29" s="2" t="s">
        <v>857</v>
      </c>
      <c r="B29" s="8" t="s">
        <v>733</v>
      </c>
      <c r="C29" s="384" t="s">
        <v>734</v>
      </c>
      <c r="D29" s="384"/>
    </row>
    <row r="30" spans="1:4" ht="12.75">
      <c r="A30" s="2" t="s">
        <v>857</v>
      </c>
      <c r="B30" s="8" t="s">
        <v>873</v>
      </c>
      <c r="C30" s="386" t="s">
        <v>874</v>
      </c>
      <c r="D30" s="387"/>
    </row>
    <row r="31" spans="1:4" ht="12.75">
      <c r="A31" s="2" t="s">
        <v>857</v>
      </c>
      <c r="B31" s="8" t="s">
        <v>861</v>
      </c>
      <c r="C31" s="386" t="s">
        <v>845</v>
      </c>
      <c r="D31" s="387"/>
    </row>
    <row r="32" spans="1:4" ht="12.75">
      <c r="A32" s="2" t="s">
        <v>857</v>
      </c>
      <c r="B32" s="8" t="s">
        <v>875</v>
      </c>
      <c r="C32" s="384" t="s">
        <v>876</v>
      </c>
      <c r="D32" s="384"/>
    </row>
    <row r="33" spans="1:4" ht="12.75">
      <c r="A33" s="2" t="s">
        <v>857</v>
      </c>
      <c r="B33" s="8" t="s">
        <v>877</v>
      </c>
      <c r="C33" s="385" t="s">
        <v>878</v>
      </c>
      <c r="D33" s="384"/>
    </row>
    <row r="34" spans="1:4" ht="38.25">
      <c r="A34" s="194" t="s">
        <v>857</v>
      </c>
      <c r="B34" s="274" t="s">
        <v>879</v>
      </c>
      <c r="C34" s="396"/>
      <c r="D34" s="384"/>
    </row>
    <row r="35" spans="1:4" ht="51">
      <c r="A35" s="194" t="s">
        <v>857</v>
      </c>
      <c r="B35" s="275" t="s">
        <v>880</v>
      </c>
      <c r="C35" s="276"/>
      <c r="D35" s="277"/>
    </row>
    <row r="37" spans="1:4" ht="12.75">
      <c r="A37" s="2" t="s">
        <v>881</v>
      </c>
      <c r="B37" s="397" t="s">
        <v>882</v>
      </c>
      <c r="C37" s="398"/>
      <c r="D37" s="389"/>
    </row>
    <row r="38" spans="1:3" ht="12.75">
      <c r="A38" s="2" t="s">
        <v>881</v>
      </c>
      <c r="B38" s="9" t="s">
        <v>883</v>
      </c>
      <c r="C38" s="92"/>
    </row>
    <row r="39" spans="1:3" ht="12.75">
      <c r="A39" s="2" t="s">
        <v>881</v>
      </c>
      <c r="B39" s="9" t="s">
        <v>884</v>
      </c>
      <c r="C39" s="92" t="s">
        <v>853</v>
      </c>
    </row>
    <row r="40" spans="1:3" ht="12.75">
      <c r="A40" s="2" t="s">
        <v>881</v>
      </c>
      <c r="B40" s="9" t="s">
        <v>885</v>
      </c>
      <c r="C40" s="92"/>
    </row>
    <row r="41" spans="1:2" ht="12.75">
      <c r="A41" s="2"/>
      <c r="B41" s="3"/>
    </row>
    <row r="42" spans="1:2" ht="12.75">
      <c r="A42" s="2" t="s">
        <v>886</v>
      </c>
      <c r="B42" s="3" t="s">
        <v>887</v>
      </c>
    </row>
    <row r="43" spans="1:3" ht="12.75">
      <c r="A43" s="2" t="s">
        <v>886</v>
      </c>
      <c r="B43" s="9" t="s">
        <v>888</v>
      </c>
      <c r="C43" s="92" t="s">
        <v>853</v>
      </c>
    </row>
    <row r="44" spans="1:3" ht="12.75">
      <c r="A44" s="2" t="s">
        <v>886</v>
      </c>
      <c r="B44" s="9" t="s">
        <v>889</v>
      </c>
      <c r="C44" s="92"/>
    </row>
    <row r="45" spans="1:3" ht="12.75">
      <c r="A45" s="2" t="s">
        <v>886</v>
      </c>
      <c r="B45" s="9" t="s">
        <v>890</v>
      </c>
      <c r="C45" s="92"/>
    </row>
    <row r="46" spans="1:2" ht="12.75">
      <c r="A46" s="2"/>
      <c r="B46" s="3"/>
    </row>
    <row r="47" spans="1:3" ht="12.75">
      <c r="A47" s="2" t="s">
        <v>891</v>
      </c>
      <c r="B47" s="3" t="s">
        <v>892</v>
      </c>
      <c r="C47" s="278"/>
    </row>
    <row r="48" spans="1:3" ht="12.75">
      <c r="A48" s="2" t="s">
        <v>891</v>
      </c>
      <c r="B48" s="9" t="s">
        <v>893</v>
      </c>
      <c r="C48" s="92"/>
    </row>
    <row r="49" spans="1:3" ht="12.75">
      <c r="A49" s="2" t="s">
        <v>891</v>
      </c>
      <c r="B49" s="9" t="s">
        <v>894</v>
      </c>
      <c r="C49" s="279"/>
    </row>
    <row r="50" spans="1:3" ht="12.75">
      <c r="A50" s="2" t="s">
        <v>891</v>
      </c>
      <c r="B50" s="9" t="s">
        <v>895</v>
      </c>
      <c r="C50" s="279"/>
    </row>
    <row r="51" spans="1:3" ht="12.75">
      <c r="A51" s="2" t="s">
        <v>891</v>
      </c>
      <c r="B51" s="280" t="s">
        <v>896</v>
      </c>
      <c r="C51" s="279"/>
    </row>
    <row r="52" spans="1:3" ht="12.75">
      <c r="A52" s="2" t="s">
        <v>891</v>
      </c>
      <c r="B52" s="9" t="s">
        <v>897</v>
      </c>
      <c r="C52" s="279"/>
    </row>
    <row r="53" spans="1:4" ht="12.75">
      <c r="A53" s="2" t="s">
        <v>891</v>
      </c>
      <c r="B53" s="281" t="s">
        <v>898</v>
      </c>
      <c r="C53" s="92" t="s">
        <v>853</v>
      </c>
      <c r="D53" t="s">
        <v>899</v>
      </c>
    </row>
    <row r="54" spans="1:3" ht="12.75">
      <c r="A54" s="2"/>
      <c r="B54" s="282"/>
      <c r="C54" s="283"/>
    </row>
    <row r="55" spans="1:3" ht="12.75">
      <c r="A55" s="2" t="s">
        <v>891</v>
      </c>
      <c r="B55" s="281" t="s">
        <v>384</v>
      </c>
      <c r="C55" s="279"/>
    </row>
    <row r="56" spans="1:3" ht="12.75">
      <c r="A56" s="2"/>
      <c r="B56" s="284"/>
      <c r="C56" s="285"/>
    </row>
    <row r="57" spans="1:3" ht="12.75">
      <c r="A57" s="2"/>
      <c r="B57" s="3"/>
      <c r="C57" s="278"/>
    </row>
    <row r="58" spans="1:2" ht="12.75">
      <c r="A58" s="2" t="s">
        <v>900</v>
      </c>
      <c r="B58" s="3" t="s">
        <v>901</v>
      </c>
    </row>
    <row r="59" spans="1:3" ht="12.75">
      <c r="A59" s="2" t="s">
        <v>900</v>
      </c>
      <c r="B59" s="9" t="s">
        <v>902</v>
      </c>
      <c r="C59" s="92"/>
    </row>
    <row r="60" spans="1:3" ht="12.75">
      <c r="A60" s="2" t="s">
        <v>900</v>
      </c>
      <c r="B60" s="9" t="s">
        <v>903</v>
      </c>
      <c r="C60" s="92"/>
    </row>
    <row r="61" spans="1:3" ht="12.75">
      <c r="A61" s="2" t="s">
        <v>900</v>
      </c>
      <c r="B61" s="9" t="s">
        <v>385</v>
      </c>
      <c r="C61" s="92" t="s">
        <v>853</v>
      </c>
    </row>
    <row r="62" spans="1:3" ht="12.75">
      <c r="A62" s="2" t="s">
        <v>900</v>
      </c>
      <c r="B62" s="9" t="s">
        <v>904</v>
      </c>
      <c r="C62" s="92"/>
    </row>
    <row r="63" spans="1:3" ht="12.75">
      <c r="A63" s="2" t="s">
        <v>900</v>
      </c>
      <c r="B63" s="9" t="s">
        <v>905</v>
      </c>
      <c r="C63" s="92"/>
    </row>
    <row r="64" spans="1:3" ht="12.75">
      <c r="A64" s="2" t="s">
        <v>900</v>
      </c>
      <c r="B64" s="9" t="s">
        <v>906</v>
      </c>
      <c r="C64" s="92" t="s">
        <v>853</v>
      </c>
    </row>
    <row r="65" spans="1:3" ht="12.75">
      <c r="A65" s="2" t="s">
        <v>900</v>
      </c>
      <c r="B65" s="9" t="s">
        <v>907</v>
      </c>
      <c r="C65" s="92" t="s">
        <v>853</v>
      </c>
    </row>
    <row r="66" spans="1:3" ht="12.75">
      <c r="A66" s="2" t="s">
        <v>900</v>
      </c>
      <c r="B66" s="9" t="s">
        <v>908</v>
      </c>
      <c r="C66" s="92" t="s">
        <v>853</v>
      </c>
    </row>
    <row r="67" spans="1:3" ht="12.75">
      <c r="A67" s="2" t="s">
        <v>900</v>
      </c>
      <c r="B67" s="9" t="s">
        <v>909</v>
      </c>
      <c r="C67" s="92" t="s">
        <v>853</v>
      </c>
    </row>
    <row r="68" spans="1:3" ht="12.75">
      <c r="A68" s="2" t="s">
        <v>900</v>
      </c>
      <c r="B68" s="9" t="s">
        <v>910</v>
      </c>
      <c r="C68" s="92" t="s">
        <v>853</v>
      </c>
    </row>
    <row r="69" spans="1:3" ht="12.75">
      <c r="A69" s="2" t="s">
        <v>900</v>
      </c>
      <c r="B69" s="9" t="s">
        <v>911</v>
      </c>
      <c r="C69" s="92"/>
    </row>
    <row r="70" spans="1:3" ht="12.75">
      <c r="A70" s="2" t="s">
        <v>900</v>
      </c>
      <c r="B70" s="9" t="s">
        <v>740</v>
      </c>
      <c r="C70" s="92"/>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dc-nelson@bethel.edu"/>
    <hyperlink ref="C27" r:id="rId2" display="www.bethel.edu"/>
    <hyperlink ref="C33" r:id="rId3" display="www.Buadmissions-cas@bethel.edu"/>
  </hyperlinks>
  <printOptions/>
  <pageMargins left="0.75" right="0.75" top="1" bottom="1" header="0.5" footer="0.5"/>
  <pageSetup fitToHeight="1" fitToWidth="1" horizontalDpi="600" verticalDpi="600" orientation="portrait" scale="63" r:id="rId4"/>
  <headerFooter alignWithMargins="0">
    <oddHeader>&amp;CCommon Data Set 2006-07</oddHeader>
    <oddFooter>&amp;C&amp;A&amp;RPage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45"/>
  <sheetViews>
    <sheetView workbookViewId="0" topLeftCell="B24">
      <selection activeCell="D54" sqref="D5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43" t="s">
        <v>522</v>
      </c>
      <c r="B1" s="543"/>
      <c r="C1" s="543"/>
      <c r="D1" s="543"/>
      <c r="E1" s="543"/>
    </row>
    <row r="3" spans="1:2" ht="12.75">
      <c r="A3" s="86" t="s">
        <v>523</v>
      </c>
      <c r="B3" s="88" t="s">
        <v>344</v>
      </c>
    </row>
    <row r="4" spans="1:6" s="189" customFormat="1" ht="72" customHeight="1">
      <c r="A4" s="26" t="s">
        <v>523</v>
      </c>
      <c r="B4" s="496" t="s">
        <v>595</v>
      </c>
      <c r="C4" s="496"/>
      <c r="D4" s="496"/>
      <c r="E4" s="496"/>
      <c r="F4" s="496"/>
    </row>
    <row r="5" spans="1:6" ht="26.25" thickBot="1">
      <c r="A5" s="86" t="s">
        <v>523</v>
      </c>
      <c r="B5" s="89" t="s">
        <v>524</v>
      </c>
      <c r="C5" s="34" t="s">
        <v>525</v>
      </c>
      <c r="D5" s="34" t="s">
        <v>385</v>
      </c>
      <c r="E5" s="34" t="s">
        <v>526</v>
      </c>
      <c r="F5" s="34" t="s">
        <v>603</v>
      </c>
    </row>
    <row r="6" spans="1:6" ht="13.5" thickBot="1">
      <c r="A6" s="86" t="s">
        <v>523</v>
      </c>
      <c r="B6" s="215" t="s">
        <v>527</v>
      </c>
      <c r="C6" s="216"/>
      <c r="D6" s="216"/>
      <c r="E6" s="216"/>
      <c r="F6" s="217">
        <v>1</v>
      </c>
    </row>
    <row r="7" spans="1:6" ht="13.5" thickBot="1">
      <c r="A7" s="86" t="s">
        <v>523</v>
      </c>
      <c r="B7" s="218" t="s">
        <v>370</v>
      </c>
      <c r="C7" s="219"/>
      <c r="D7" s="219"/>
      <c r="E7" s="219">
        <v>0.1</v>
      </c>
      <c r="F7" s="220">
        <v>3</v>
      </c>
    </row>
    <row r="8" spans="1:6" ht="13.5" thickBot="1">
      <c r="A8" s="86" t="s">
        <v>523</v>
      </c>
      <c r="B8" s="218" t="s">
        <v>528</v>
      </c>
      <c r="C8" s="219"/>
      <c r="D8" s="219"/>
      <c r="E8" s="219"/>
      <c r="F8" s="220">
        <v>4</v>
      </c>
    </row>
    <row r="9" spans="1:6" ht="13.5" thickBot="1">
      <c r="A9" s="86" t="s">
        <v>523</v>
      </c>
      <c r="B9" s="218" t="s">
        <v>529</v>
      </c>
      <c r="C9" s="219"/>
      <c r="D9" s="219"/>
      <c r="E9" s="219"/>
      <c r="F9" s="220">
        <v>5</v>
      </c>
    </row>
    <row r="10" spans="1:6" ht="13.5" thickBot="1">
      <c r="A10" s="86" t="s">
        <v>523</v>
      </c>
      <c r="B10" s="254" t="s">
        <v>770</v>
      </c>
      <c r="C10" s="219"/>
      <c r="D10" s="219"/>
      <c r="E10" s="219">
        <v>6.3</v>
      </c>
      <c r="F10" s="220">
        <v>9</v>
      </c>
    </row>
    <row r="11" spans="1:6" ht="13.5" thickBot="1">
      <c r="A11" s="86" t="s">
        <v>523</v>
      </c>
      <c r="B11" s="254" t="s">
        <v>771</v>
      </c>
      <c r="C11" s="219"/>
      <c r="D11" s="219"/>
      <c r="E11" s="219"/>
      <c r="F11" s="220">
        <v>10</v>
      </c>
    </row>
    <row r="12" spans="1:6" ht="13.5" thickBot="1">
      <c r="A12" s="86" t="s">
        <v>523</v>
      </c>
      <c r="B12" s="218" t="s">
        <v>532</v>
      </c>
      <c r="C12" s="219"/>
      <c r="D12" s="219"/>
      <c r="E12" s="219">
        <v>0.9</v>
      </c>
      <c r="F12" s="220">
        <v>11</v>
      </c>
    </row>
    <row r="13" spans="1:6" ht="13.5" thickBot="1">
      <c r="A13" s="86" t="s">
        <v>523</v>
      </c>
      <c r="B13" s="218" t="s">
        <v>772</v>
      </c>
      <c r="C13" s="219"/>
      <c r="D13" s="219"/>
      <c r="E13" s="219"/>
      <c r="F13" s="220">
        <v>12</v>
      </c>
    </row>
    <row r="14" spans="1:6" ht="13.5" thickBot="1">
      <c r="A14" s="86" t="s">
        <v>523</v>
      </c>
      <c r="B14" s="218" t="s">
        <v>533</v>
      </c>
      <c r="C14" s="219"/>
      <c r="D14" s="219"/>
      <c r="E14" s="219">
        <v>13.9</v>
      </c>
      <c r="F14" s="220">
        <v>13</v>
      </c>
    </row>
    <row r="15" spans="1:6" ht="13.5" thickBot="1">
      <c r="A15" s="86" t="s">
        <v>523</v>
      </c>
      <c r="B15" s="218" t="s">
        <v>773</v>
      </c>
      <c r="C15" s="219"/>
      <c r="D15" s="219"/>
      <c r="E15" s="219">
        <v>0.5</v>
      </c>
      <c r="F15" s="220">
        <v>14</v>
      </c>
    </row>
    <row r="16" spans="1:6" ht="13.5" thickBot="1">
      <c r="A16" s="86" t="s">
        <v>523</v>
      </c>
      <c r="B16" s="218" t="s">
        <v>774</v>
      </c>
      <c r="C16" s="219"/>
      <c r="D16" s="219"/>
      <c r="E16" s="219"/>
      <c r="F16" s="220">
        <v>15</v>
      </c>
    </row>
    <row r="17" spans="1:6" ht="13.5" thickBot="1">
      <c r="A17" s="86" t="s">
        <v>523</v>
      </c>
      <c r="B17" s="218" t="s">
        <v>534</v>
      </c>
      <c r="C17" s="219"/>
      <c r="D17" s="219"/>
      <c r="E17" s="219">
        <v>0.9</v>
      </c>
      <c r="F17" s="220">
        <v>16</v>
      </c>
    </row>
    <row r="18" spans="1:6" ht="13.5" thickBot="1">
      <c r="A18" s="86" t="s">
        <v>523</v>
      </c>
      <c r="B18" s="254" t="s">
        <v>775</v>
      </c>
      <c r="C18" s="219"/>
      <c r="D18" s="219"/>
      <c r="E18" s="219"/>
      <c r="F18" s="220">
        <v>19</v>
      </c>
    </row>
    <row r="19" spans="1:6" ht="13.5" thickBot="1">
      <c r="A19" s="86" t="s">
        <v>523</v>
      </c>
      <c r="B19" s="218" t="s">
        <v>933</v>
      </c>
      <c r="C19" s="219"/>
      <c r="D19" s="219"/>
      <c r="E19" s="219"/>
      <c r="F19" s="220">
        <v>22</v>
      </c>
    </row>
    <row r="20" spans="1:6" ht="13.5" thickBot="1">
      <c r="A20" s="86" t="s">
        <v>523</v>
      </c>
      <c r="B20" s="218" t="s">
        <v>987</v>
      </c>
      <c r="C20" s="219"/>
      <c r="D20" s="219"/>
      <c r="E20" s="219">
        <v>2.1</v>
      </c>
      <c r="F20" s="220">
        <v>23</v>
      </c>
    </row>
    <row r="21" spans="1:6" ht="13.5" thickBot="1">
      <c r="A21" s="86" t="s">
        <v>523</v>
      </c>
      <c r="B21" s="218" t="s">
        <v>934</v>
      </c>
      <c r="C21" s="219"/>
      <c r="D21" s="219">
        <v>100</v>
      </c>
      <c r="E21" s="219"/>
      <c r="F21" s="220">
        <v>24</v>
      </c>
    </row>
    <row r="22" spans="1:6" ht="13.5" thickBot="1">
      <c r="A22" s="86" t="s">
        <v>523</v>
      </c>
      <c r="B22" s="218" t="s">
        <v>935</v>
      </c>
      <c r="C22" s="219"/>
      <c r="D22" s="219"/>
      <c r="E22" s="219"/>
      <c r="F22" s="220">
        <v>25</v>
      </c>
    </row>
    <row r="23" spans="1:6" ht="13.5" thickBot="1">
      <c r="A23" s="86" t="s">
        <v>523</v>
      </c>
      <c r="B23" s="218" t="s">
        <v>530</v>
      </c>
      <c r="C23" s="219"/>
      <c r="D23" s="219"/>
      <c r="E23" s="219">
        <v>5.3</v>
      </c>
      <c r="F23" s="220">
        <v>26</v>
      </c>
    </row>
    <row r="24" spans="1:6" ht="13.5" thickBot="1">
      <c r="A24" s="86" t="s">
        <v>523</v>
      </c>
      <c r="B24" s="218" t="s">
        <v>988</v>
      </c>
      <c r="C24" s="219"/>
      <c r="D24" s="219"/>
      <c r="E24" s="219">
        <v>0.5</v>
      </c>
      <c r="F24" s="220">
        <v>27</v>
      </c>
    </row>
    <row r="25" spans="1:6" ht="13.5" thickBot="1">
      <c r="A25" s="86" t="s">
        <v>523</v>
      </c>
      <c r="B25" s="218" t="s">
        <v>369</v>
      </c>
      <c r="C25" s="219"/>
      <c r="D25" s="219"/>
      <c r="E25" s="219"/>
      <c r="F25" s="220">
        <v>29</v>
      </c>
    </row>
    <row r="26" spans="1:6" ht="13.5" thickBot="1">
      <c r="A26" s="86" t="s">
        <v>523</v>
      </c>
      <c r="B26" s="218" t="s">
        <v>536</v>
      </c>
      <c r="C26" s="219"/>
      <c r="D26" s="219"/>
      <c r="E26" s="219">
        <v>5.7</v>
      </c>
      <c r="F26" s="220">
        <v>30</v>
      </c>
    </row>
    <row r="27" spans="1:6" ht="13.5" thickBot="1">
      <c r="A27" s="86" t="s">
        <v>523</v>
      </c>
      <c r="B27" s="218" t="s">
        <v>371</v>
      </c>
      <c r="C27" s="219"/>
      <c r="D27" s="219"/>
      <c r="E27" s="219">
        <v>0.4</v>
      </c>
      <c r="F27" s="220">
        <v>31</v>
      </c>
    </row>
    <row r="28" spans="1:6" ht="13.5" thickBot="1">
      <c r="A28" s="86" t="s">
        <v>523</v>
      </c>
      <c r="B28" s="254" t="s">
        <v>776</v>
      </c>
      <c r="C28" s="219"/>
      <c r="D28" s="219"/>
      <c r="E28" s="219">
        <v>1</v>
      </c>
      <c r="F28" s="220">
        <v>38</v>
      </c>
    </row>
    <row r="29" spans="1:6" ht="13.5" thickBot="1">
      <c r="A29" s="86" t="s">
        <v>523</v>
      </c>
      <c r="B29" s="254" t="s">
        <v>777</v>
      </c>
      <c r="C29" s="219"/>
      <c r="D29" s="219"/>
      <c r="E29" s="219">
        <v>4.3</v>
      </c>
      <c r="F29" s="220">
        <v>39</v>
      </c>
    </row>
    <row r="30" spans="1:6" ht="13.5" thickBot="1">
      <c r="A30" s="86" t="s">
        <v>523</v>
      </c>
      <c r="B30" s="254" t="s">
        <v>372</v>
      </c>
      <c r="C30" s="219"/>
      <c r="D30" s="219"/>
      <c r="E30" s="219">
        <v>2</v>
      </c>
      <c r="F30" s="220">
        <v>40</v>
      </c>
    </row>
    <row r="31" spans="1:6" ht="13.5" thickBot="1">
      <c r="A31" s="86" t="s">
        <v>523</v>
      </c>
      <c r="B31" s="254" t="s">
        <v>778</v>
      </c>
      <c r="C31" s="219"/>
      <c r="D31" s="219"/>
      <c r="E31" s="219"/>
      <c r="F31" s="220">
        <v>41</v>
      </c>
    </row>
    <row r="32" spans="1:6" ht="13.5" thickBot="1">
      <c r="A32" s="86" t="s">
        <v>523</v>
      </c>
      <c r="B32" s="218" t="s">
        <v>373</v>
      </c>
      <c r="C32" s="219"/>
      <c r="D32" s="219"/>
      <c r="E32" s="219">
        <v>7.8</v>
      </c>
      <c r="F32" s="220">
        <v>42</v>
      </c>
    </row>
    <row r="33" spans="1:6" ht="13.5" thickBot="1">
      <c r="A33" s="86" t="s">
        <v>523</v>
      </c>
      <c r="B33" s="254" t="s">
        <v>779</v>
      </c>
      <c r="C33" s="219"/>
      <c r="D33" s="219"/>
      <c r="E33" s="219"/>
      <c r="F33" s="220">
        <v>43</v>
      </c>
    </row>
    <row r="34" spans="1:6" ht="13.5" thickBot="1">
      <c r="A34" s="86" t="s">
        <v>523</v>
      </c>
      <c r="B34" s="254" t="s">
        <v>780</v>
      </c>
      <c r="C34" s="219"/>
      <c r="D34" s="219"/>
      <c r="E34" s="219">
        <v>2</v>
      </c>
      <c r="F34" s="220">
        <v>44</v>
      </c>
    </row>
    <row r="35" spans="1:6" ht="13.5" thickBot="1">
      <c r="A35" s="86" t="s">
        <v>523</v>
      </c>
      <c r="B35" s="218" t="s">
        <v>781</v>
      </c>
      <c r="C35" s="219"/>
      <c r="D35" s="219"/>
      <c r="E35" s="219">
        <v>3.4</v>
      </c>
      <c r="F35" s="220">
        <v>45</v>
      </c>
    </row>
    <row r="36" spans="1:6" ht="13.5" thickBot="1">
      <c r="A36" s="86" t="s">
        <v>523</v>
      </c>
      <c r="B36" s="254" t="s">
        <v>782</v>
      </c>
      <c r="C36" s="219"/>
      <c r="D36" s="219"/>
      <c r="E36" s="219"/>
      <c r="F36" s="220">
        <v>46</v>
      </c>
    </row>
    <row r="37" spans="1:6" ht="13.5" thickBot="1">
      <c r="A37" s="86" t="s">
        <v>523</v>
      </c>
      <c r="B37" s="254" t="s">
        <v>783</v>
      </c>
      <c r="C37" s="219"/>
      <c r="D37" s="219"/>
      <c r="E37" s="219"/>
      <c r="F37" s="220">
        <v>47</v>
      </c>
    </row>
    <row r="38" spans="1:6" ht="13.5" thickBot="1">
      <c r="A38" s="86" t="s">
        <v>523</v>
      </c>
      <c r="B38" s="254" t="s">
        <v>784</v>
      </c>
      <c r="C38" s="219"/>
      <c r="D38" s="219"/>
      <c r="E38" s="219"/>
      <c r="F38" s="220">
        <v>48</v>
      </c>
    </row>
    <row r="39" spans="1:6" ht="13.5" thickBot="1">
      <c r="A39" s="86" t="s">
        <v>523</v>
      </c>
      <c r="B39" s="254" t="s">
        <v>785</v>
      </c>
      <c r="C39" s="219"/>
      <c r="D39" s="219"/>
      <c r="E39" s="219"/>
      <c r="F39" s="220">
        <v>49</v>
      </c>
    </row>
    <row r="40" spans="1:6" ht="13.5" thickBot="1">
      <c r="A40" s="86" t="s">
        <v>523</v>
      </c>
      <c r="B40" s="218" t="s">
        <v>374</v>
      </c>
      <c r="C40" s="219"/>
      <c r="D40" s="219"/>
      <c r="E40" s="219">
        <v>2</v>
      </c>
      <c r="F40" s="220">
        <v>50</v>
      </c>
    </row>
    <row r="41" spans="1:6" ht="13.5" thickBot="1">
      <c r="A41" s="86" t="s">
        <v>523</v>
      </c>
      <c r="B41" s="218" t="s">
        <v>535</v>
      </c>
      <c r="C41" s="219"/>
      <c r="D41" s="219"/>
      <c r="E41" s="219">
        <v>15.4</v>
      </c>
      <c r="F41" s="220">
        <v>51</v>
      </c>
    </row>
    <row r="42" spans="1:6" ht="13.5" thickBot="1">
      <c r="A42" s="86" t="s">
        <v>523</v>
      </c>
      <c r="B42" s="218" t="s">
        <v>531</v>
      </c>
      <c r="C42" s="219"/>
      <c r="D42" s="219"/>
      <c r="E42" s="219">
        <v>24</v>
      </c>
      <c r="F42" s="220">
        <v>52</v>
      </c>
    </row>
    <row r="43" spans="1:6" ht="13.5" thickBot="1">
      <c r="A43" s="86" t="s">
        <v>523</v>
      </c>
      <c r="B43" s="254" t="s">
        <v>992</v>
      </c>
      <c r="C43" s="219"/>
      <c r="D43" s="219"/>
      <c r="E43" s="219">
        <v>1.5</v>
      </c>
      <c r="F43" s="220">
        <v>54</v>
      </c>
    </row>
    <row r="44" spans="1:6" ht="12.75">
      <c r="A44" s="86" t="s">
        <v>523</v>
      </c>
      <c r="B44" s="11" t="s">
        <v>375</v>
      </c>
      <c r="C44" s="258"/>
      <c r="D44" s="258"/>
      <c r="E44" s="258"/>
      <c r="F44" s="90"/>
    </row>
    <row r="45" spans="1:6" ht="12.75">
      <c r="A45" s="86" t="s">
        <v>523</v>
      </c>
      <c r="B45" s="13" t="s">
        <v>31</v>
      </c>
      <c r="C45" s="181">
        <f>SUM(C6:C44)</f>
        <v>0</v>
      </c>
      <c r="D45" s="181">
        <v>1</v>
      </c>
      <c r="E45" s="181">
        <v>1</v>
      </c>
      <c r="F45" s="91"/>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5"/>
  <sheetViews>
    <sheetView workbookViewId="0" topLeftCell="A24">
      <selection activeCell="F44" sqref="F4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43" t="s">
        <v>522</v>
      </c>
      <c r="B1" s="543"/>
      <c r="C1" s="543"/>
      <c r="D1" s="543"/>
      <c r="E1" s="543"/>
    </row>
    <row r="3" spans="1:2" ht="12.75">
      <c r="A3" s="86" t="s">
        <v>523</v>
      </c>
      <c r="B3" s="88" t="s">
        <v>344</v>
      </c>
    </row>
    <row r="4" spans="1:6" s="189" customFormat="1" ht="72" customHeight="1">
      <c r="A4" s="26" t="s">
        <v>523</v>
      </c>
      <c r="B4" s="496" t="s">
        <v>595</v>
      </c>
      <c r="C4" s="496"/>
      <c r="D4" s="496"/>
      <c r="E4" s="496"/>
      <c r="F4" s="496"/>
    </row>
    <row r="5" spans="1:6" ht="26.25" thickBot="1">
      <c r="A5" s="86" t="s">
        <v>523</v>
      </c>
      <c r="B5" s="89" t="s">
        <v>524</v>
      </c>
      <c r="C5" s="34" t="s">
        <v>525</v>
      </c>
      <c r="D5" s="34" t="s">
        <v>385</v>
      </c>
      <c r="E5" s="34" t="s">
        <v>526</v>
      </c>
      <c r="F5" s="34" t="s">
        <v>603</v>
      </c>
    </row>
    <row r="6" spans="1:6" ht="13.5" thickBot="1">
      <c r="A6" s="86" t="s">
        <v>523</v>
      </c>
      <c r="B6" s="215" t="s">
        <v>527</v>
      </c>
      <c r="C6" s="216"/>
      <c r="D6" s="216"/>
      <c r="E6" s="216"/>
      <c r="F6" s="217">
        <v>1</v>
      </c>
    </row>
    <row r="7" spans="1:6" ht="13.5" thickBot="1">
      <c r="A7" s="86" t="s">
        <v>523</v>
      </c>
      <c r="B7" s="218" t="s">
        <v>370</v>
      </c>
      <c r="C7" s="219"/>
      <c r="D7" s="219"/>
      <c r="E7" s="219"/>
      <c r="F7" s="220">
        <v>3</v>
      </c>
    </row>
    <row r="8" spans="1:6" ht="13.5" thickBot="1">
      <c r="A8" s="86" t="s">
        <v>523</v>
      </c>
      <c r="B8" s="218" t="s">
        <v>528</v>
      </c>
      <c r="C8" s="219"/>
      <c r="D8" s="219"/>
      <c r="E8" s="219"/>
      <c r="F8" s="220">
        <v>4</v>
      </c>
    </row>
    <row r="9" spans="1:6" ht="13.5" thickBot="1">
      <c r="A9" s="86" t="s">
        <v>523</v>
      </c>
      <c r="B9" s="218" t="s">
        <v>529</v>
      </c>
      <c r="C9" s="219"/>
      <c r="D9" s="219"/>
      <c r="E9" s="219"/>
      <c r="F9" s="220">
        <v>5</v>
      </c>
    </row>
    <row r="10" spans="1:6" ht="13.5" thickBot="1">
      <c r="A10" s="86" t="s">
        <v>523</v>
      </c>
      <c r="B10" s="254" t="s">
        <v>770</v>
      </c>
      <c r="C10" s="219"/>
      <c r="D10" s="219"/>
      <c r="E10" s="219"/>
      <c r="F10" s="220">
        <v>9</v>
      </c>
    </row>
    <row r="11" spans="1:6" ht="13.5" thickBot="1">
      <c r="A11" s="86" t="s">
        <v>523</v>
      </c>
      <c r="B11" s="254" t="s">
        <v>771</v>
      </c>
      <c r="C11" s="219"/>
      <c r="D11" s="219"/>
      <c r="E11" s="219"/>
      <c r="F11" s="220">
        <v>10</v>
      </c>
    </row>
    <row r="12" spans="1:6" ht="13.5" thickBot="1">
      <c r="A12" s="86" t="s">
        <v>523</v>
      </c>
      <c r="B12" s="218" t="s">
        <v>532</v>
      </c>
      <c r="C12" s="219"/>
      <c r="D12" s="219"/>
      <c r="E12" s="219"/>
      <c r="F12" s="220">
        <v>11</v>
      </c>
    </row>
    <row r="13" spans="1:6" ht="13.5" thickBot="1">
      <c r="A13" s="86" t="s">
        <v>523</v>
      </c>
      <c r="B13" s="218" t="s">
        <v>772</v>
      </c>
      <c r="C13" s="219"/>
      <c r="D13" s="219"/>
      <c r="E13" s="219"/>
      <c r="F13" s="220">
        <v>12</v>
      </c>
    </row>
    <row r="14" spans="1:6" ht="13.5" thickBot="1">
      <c r="A14" s="86" t="s">
        <v>523</v>
      </c>
      <c r="B14" s="218" t="s">
        <v>533</v>
      </c>
      <c r="C14" s="219"/>
      <c r="D14" s="219"/>
      <c r="E14" s="219"/>
      <c r="F14" s="220">
        <v>13</v>
      </c>
    </row>
    <row r="15" spans="1:6" ht="13.5" thickBot="1">
      <c r="A15" s="86" t="s">
        <v>523</v>
      </c>
      <c r="B15" s="218" t="s">
        <v>773</v>
      </c>
      <c r="C15" s="219"/>
      <c r="D15" s="219"/>
      <c r="E15" s="219"/>
      <c r="F15" s="220">
        <v>14</v>
      </c>
    </row>
    <row r="16" spans="1:6" ht="13.5" thickBot="1">
      <c r="A16" s="86" t="s">
        <v>523</v>
      </c>
      <c r="B16" s="218" t="s">
        <v>774</v>
      </c>
      <c r="C16" s="219"/>
      <c r="D16" s="219"/>
      <c r="E16" s="219"/>
      <c r="F16" s="220">
        <v>15</v>
      </c>
    </row>
    <row r="17" spans="1:6" ht="13.5" thickBot="1">
      <c r="A17" s="86" t="s">
        <v>523</v>
      </c>
      <c r="B17" s="218" t="s">
        <v>534</v>
      </c>
      <c r="C17" s="219"/>
      <c r="D17" s="219"/>
      <c r="E17" s="219"/>
      <c r="F17" s="220">
        <v>16</v>
      </c>
    </row>
    <row r="18" spans="1:6" ht="13.5" thickBot="1">
      <c r="A18" s="86" t="s">
        <v>523</v>
      </c>
      <c r="B18" s="254" t="s">
        <v>775</v>
      </c>
      <c r="C18" s="219"/>
      <c r="D18" s="219"/>
      <c r="E18" s="219"/>
      <c r="F18" s="220">
        <v>19</v>
      </c>
    </row>
    <row r="19" spans="1:6" ht="13.5" thickBot="1">
      <c r="A19" s="86" t="s">
        <v>523</v>
      </c>
      <c r="B19" s="218" t="s">
        <v>933</v>
      </c>
      <c r="C19" s="219"/>
      <c r="D19" s="219"/>
      <c r="E19" s="219"/>
      <c r="F19" s="220">
        <v>22</v>
      </c>
    </row>
    <row r="20" spans="1:6" ht="13.5" thickBot="1">
      <c r="A20" s="86" t="s">
        <v>523</v>
      </c>
      <c r="B20" s="218" t="s">
        <v>987</v>
      </c>
      <c r="C20" s="219"/>
      <c r="D20" s="219"/>
      <c r="E20" s="219"/>
      <c r="F20" s="220">
        <v>23</v>
      </c>
    </row>
    <row r="21" spans="1:6" ht="13.5" thickBot="1">
      <c r="A21" s="86" t="s">
        <v>523</v>
      </c>
      <c r="B21" s="218" t="s">
        <v>934</v>
      </c>
      <c r="C21" s="219"/>
      <c r="D21" s="219">
        <v>100</v>
      </c>
      <c r="E21" s="219"/>
      <c r="F21" s="220">
        <v>24</v>
      </c>
    </row>
    <row r="22" spans="1:6" ht="13.5" thickBot="1">
      <c r="A22" s="86" t="s">
        <v>523</v>
      </c>
      <c r="B22" s="218" t="s">
        <v>935</v>
      </c>
      <c r="C22" s="219"/>
      <c r="D22" s="219"/>
      <c r="E22" s="219"/>
      <c r="F22" s="220">
        <v>25</v>
      </c>
    </row>
    <row r="23" spans="1:6" ht="13.5" thickBot="1">
      <c r="A23" s="86" t="s">
        <v>523</v>
      </c>
      <c r="B23" s="218" t="s">
        <v>530</v>
      </c>
      <c r="C23" s="219"/>
      <c r="D23" s="219"/>
      <c r="E23" s="219"/>
      <c r="F23" s="220">
        <v>26</v>
      </c>
    </row>
    <row r="24" spans="1:6" ht="13.5" thickBot="1">
      <c r="A24" s="86" t="s">
        <v>523</v>
      </c>
      <c r="B24" s="218" t="s">
        <v>988</v>
      </c>
      <c r="C24" s="219"/>
      <c r="D24" s="219"/>
      <c r="E24" s="219"/>
      <c r="F24" s="220">
        <v>27</v>
      </c>
    </row>
    <row r="25" spans="1:6" ht="13.5" thickBot="1">
      <c r="A25" s="86" t="s">
        <v>523</v>
      </c>
      <c r="B25" s="218" t="s">
        <v>369</v>
      </c>
      <c r="C25" s="219"/>
      <c r="D25" s="219"/>
      <c r="E25" s="219"/>
      <c r="F25" s="220">
        <v>29</v>
      </c>
    </row>
    <row r="26" spans="1:6" ht="13.5" thickBot="1">
      <c r="A26" s="86" t="s">
        <v>523</v>
      </c>
      <c r="B26" s="218" t="s">
        <v>536</v>
      </c>
      <c r="C26" s="219"/>
      <c r="D26" s="219"/>
      <c r="E26" s="219"/>
      <c r="F26" s="220">
        <v>30</v>
      </c>
    </row>
    <row r="27" spans="1:6" ht="13.5" thickBot="1">
      <c r="A27" s="86" t="s">
        <v>523</v>
      </c>
      <c r="B27" s="218" t="s">
        <v>371</v>
      </c>
      <c r="C27" s="219"/>
      <c r="D27" s="219"/>
      <c r="E27" s="219"/>
      <c r="F27" s="220">
        <v>31</v>
      </c>
    </row>
    <row r="28" spans="1:6" ht="13.5" thickBot="1">
      <c r="A28" s="86" t="s">
        <v>523</v>
      </c>
      <c r="B28" s="254" t="s">
        <v>776</v>
      </c>
      <c r="C28" s="219"/>
      <c r="D28" s="219"/>
      <c r="E28" s="219"/>
      <c r="F28" s="220">
        <v>38</v>
      </c>
    </row>
    <row r="29" spans="1:6" ht="13.5" thickBot="1">
      <c r="A29" s="86" t="s">
        <v>523</v>
      </c>
      <c r="B29" s="254" t="s">
        <v>777</v>
      </c>
      <c r="C29" s="219"/>
      <c r="D29" s="219"/>
      <c r="E29" s="219"/>
      <c r="F29" s="220">
        <v>39</v>
      </c>
    </row>
    <row r="30" spans="1:6" ht="13.5" thickBot="1">
      <c r="A30" s="86" t="s">
        <v>523</v>
      </c>
      <c r="B30" s="254" t="s">
        <v>372</v>
      </c>
      <c r="C30" s="219"/>
      <c r="D30" s="219"/>
      <c r="E30" s="219"/>
      <c r="F30" s="220">
        <v>40</v>
      </c>
    </row>
    <row r="31" spans="1:6" ht="13.5" thickBot="1">
      <c r="A31" s="86" t="s">
        <v>523</v>
      </c>
      <c r="B31" s="254" t="s">
        <v>778</v>
      </c>
      <c r="C31" s="219"/>
      <c r="D31" s="219"/>
      <c r="E31" s="219"/>
      <c r="F31" s="220">
        <v>41</v>
      </c>
    </row>
    <row r="32" spans="1:6" ht="13.5" thickBot="1">
      <c r="A32" s="86" t="s">
        <v>523</v>
      </c>
      <c r="B32" s="218" t="s">
        <v>373</v>
      </c>
      <c r="C32" s="219"/>
      <c r="D32" s="219"/>
      <c r="E32" s="219"/>
      <c r="F32" s="220">
        <v>42</v>
      </c>
    </row>
    <row r="33" spans="1:6" ht="13.5" thickBot="1">
      <c r="A33" s="86" t="s">
        <v>523</v>
      </c>
      <c r="B33" s="254" t="s">
        <v>779</v>
      </c>
      <c r="C33" s="219"/>
      <c r="D33" s="219"/>
      <c r="E33" s="219"/>
      <c r="F33" s="220">
        <v>43</v>
      </c>
    </row>
    <row r="34" spans="1:6" ht="13.5" thickBot="1">
      <c r="A34" s="86" t="s">
        <v>523</v>
      </c>
      <c r="B34" s="254" t="s">
        <v>780</v>
      </c>
      <c r="C34" s="219"/>
      <c r="D34" s="219"/>
      <c r="E34" s="219"/>
      <c r="F34" s="220">
        <v>44</v>
      </c>
    </row>
    <row r="35" spans="1:6" ht="13.5" thickBot="1">
      <c r="A35" s="86" t="s">
        <v>523</v>
      </c>
      <c r="B35" s="218" t="s">
        <v>781</v>
      </c>
      <c r="C35" s="219"/>
      <c r="D35" s="219"/>
      <c r="E35" s="219"/>
      <c r="F35" s="220">
        <v>45</v>
      </c>
    </row>
    <row r="36" spans="1:6" ht="13.5" thickBot="1">
      <c r="A36" s="86" t="s">
        <v>523</v>
      </c>
      <c r="B36" s="254" t="s">
        <v>782</v>
      </c>
      <c r="C36" s="219"/>
      <c r="D36" s="219"/>
      <c r="E36" s="219"/>
      <c r="F36" s="220">
        <v>46</v>
      </c>
    </row>
    <row r="37" spans="1:6" ht="13.5" thickBot="1">
      <c r="A37" s="86" t="s">
        <v>523</v>
      </c>
      <c r="B37" s="254" t="s">
        <v>783</v>
      </c>
      <c r="C37" s="219"/>
      <c r="D37" s="219"/>
      <c r="E37" s="219"/>
      <c r="F37" s="220">
        <v>47</v>
      </c>
    </row>
    <row r="38" spans="1:6" ht="13.5" thickBot="1">
      <c r="A38" s="86" t="s">
        <v>523</v>
      </c>
      <c r="B38" s="254" t="s">
        <v>784</v>
      </c>
      <c r="C38" s="219"/>
      <c r="D38" s="219"/>
      <c r="E38" s="219"/>
      <c r="F38" s="220">
        <v>48</v>
      </c>
    </row>
    <row r="39" spans="1:6" ht="13.5" thickBot="1">
      <c r="A39" s="86" t="s">
        <v>523</v>
      </c>
      <c r="B39" s="254" t="s">
        <v>785</v>
      </c>
      <c r="C39" s="219"/>
      <c r="D39" s="219"/>
      <c r="E39" s="219"/>
      <c r="F39" s="220">
        <v>49</v>
      </c>
    </row>
    <row r="40" spans="1:6" ht="13.5" thickBot="1">
      <c r="A40" s="86" t="s">
        <v>523</v>
      </c>
      <c r="B40" s="218" t="s">
        <v>374</v>
      </c>
      <c r="C40" s="219"/>
      <c r="D40" s="219"/>
      <c r="E40" s="219"/>
      <c r="F40" s="220">
        <v>50</v>
      </c>
    </row>
    <row r="41" spans="1:6" ht="13.5" thickBot="1">
      <c r="A41" s="86" t="s">
        <v>523</v>
      </c>
      <c r="B41" s="218" t="s">
        <v>535</v>
      </c>
      <c r="C41" s="219"/>
      <c r="D41" s="219"/>
      <c r="E41" s="219">
        <v>36.1</v>
      </c>
      <c r="F41" s="220">
        <v>51</v>
      </c>
    </row>
    <row r="42" spans="1:6" ht="13.5" thickBot="1">
      <c r="A42" s="86" t="s">
        <v>523</v>
      </c>
      <c r="B42" s="218" t="s">
        <v>531</v>
      </c>
      <c r="C42" s="219"/>
      <c r="D42" s="219"/>
      <c r="E42" s="219">
        <v>25.2</v>
      </c>
      <c r="F42" s="220">
        <v>52</v>
      </c>
    </row>
    <row r="43" spans="1:6" ht="13.5" thickBot="1">
      <c r="A43" s="86" t="s">
        <v>523</v>
      </c>
      <c r="B43" s="254" t="s">
        <v>992</v>
      </c>
      <c r="C43" s="219"/>
      <c r="D43" s="219"/>
      <c r="E43" s="219"/>
      <c r="F43" s="220">
        <v>54</v>
      </c>
    </row>
    <row r="44" spans="1:6" ht="12.75">
      <c r="A44" s="86" t="s">
        <v>523</v>
      </c>
      <c r="B44" s="11" t="s">
        <v>375</v>
      </c>
      <c r="C44" s="180"/>
      <c r="D44" s="180"/>
      <c r="E44" s="180">
        <v>0.387</v>
      </c>
      <c r="F44" s="90"/>
    </row>
    <row r="45" spans="1:6" ht="12.75">
      <c r="A45" s="86" t="s">
        <v>523</v>
      </c>
      <c r="B45" s="13" t="s">
        <v>31</v>
      </c>
      <c r="C45" s="181">
        <f>SUM(C6:C44)</f>
        <v>0</v>
      </c>
      <c r="D45" s="181">
        <v>1</v>
      </c>
      <c r="E45" s="181">
        <v>1</v>
      </c>
      <c r="F45" s="91"/>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22.xml><?xml version="1.0" encoding="utf-8"?>
<worksheet xmlns="http://schemas.openxmlformats.org/spreadsheetml/2006/main" xmlns:r="http://schemas.openxmlformats.org/officeDocument/2006/relationships">
  <dimension ref="A1:A152"/>
  <sheetViews>
    <sheetView workbookViewId="0" topLeftCell="A1">
      <selection activeCell="E54" sqref="E54"/>
    </sheetView>
  </sheetViews>
  <sheetFormatPr defaultColWidth="9.140625" defaultRowHeight="12.75"/>
  <cols>
    <col min="1" max="1" width="88.7109375" style="157" customWidth="1"/>
    <col min="2" max="16384" width="9.140625" style="142" customWidth="1"/>
  </cols>
  <sheetData>
    <row r="1" ht="18">
      <c r="A1" s="151" t="s">
        <v>604</v>
      </c>
    </row>
    <row r="2" ht="25.5">
      <c r="A2" s="152" t="s">
        <v>470</v>
      </c>
    </row>
    <row r="3" ht="12.75">
      <c r="A3" s="152"/>
    </row>
    <row r="4" ht="25.5">
      <c r="A4" s="153" t="s">
        <v>471</v>
      </c>
    </row>
    <row r="5" ht="12.75">
      <c r="A5" s="154"/>
    </row>
    <row r="6" ht="38.25">
      <c r="A6" s="152" t="s">
        <v>379</v>
      </c>
    </row>
    <row r="7" ht="38.25">
      <c r="A7" s="152" t="s">
        <v>380</v>
      </c>
    </row>
    <row r="8" ht="12.75">
      <c r="A8" s="152" t="s">
        <v>381</v>
      </c>
    </row>
    <row r="9" ht="25.5">
      <c r="A9" s="152" t="s">
        <v>382</v>
      </c>
    </row>
    <row r="10" ht="25.5">
      <c r="A10" s="152" t="s">
        <v>613</v>
      </c>
    </row>
    <row r="11" ht="38.25">
      <c r="A11" s="152" t="s">
        <v>596</v>
      </c>
    </row>
    <row r="12" ht="38.25">
      <c r="A12" s="152" t="s">
        <v>597</v>
      </c>
    </row>
    <row r="13" ht="38.25">
      <c r="A13" s="152" t="s">
        <v>598</v>
      </c>
    </row>
    <row r="14" ht="25.5">
      <c r="A14" s="152" t="s">
        <v>614</v>
      </c>
    </row>
    <row r="15" ht="38.25">
      <c r="A15" s="152" t="s">
        <v>599</v>
      </c>
    </row>
    <row r="16" ht="25.5">
      <c r="A16" s="152" t="s">
        <v>792</v>
      </c>
    </row>
    <row r="17" ht="12.75">
      <c r="A17" s="152" t="s">
        <v>793</v>
      </c>
    </row>
    <row r="18" ht="38.25">
      <c r="A18" s="152" t="s">
        <v>794</v>
      </c>
    </row>
    <row r="19" ht="25.5">
      <c r="A19" s="152" t="s">
        <v>795</v>
      </c>
    </row>
    <row r="20" ht="38.25">
      <c r="A20" s="152" t="s">
        <v>600</v>
      </c>
    </row>
    <row r="21" ht="12.75">
      <c r="A21" s="152" t="s">
        <v>796</v>
      </c>
    </row>
    <row r="22" ht="12.75">
      <c r="A22" s="152" t="s">
        <v>568</v>
      </c>
    </row>
    <row r="23" ht="25.5">
      <c r="A23" s="152" t="s">
        <v>919</v>
      </c>
    </row>
    <row r="24" ht="38.25">
      <c r="A24" s="152" t="s">
        <v>920</v>
      </c>
    </row>
    <row r="25" ht="38.25">
      <c r="A25" s="152" t="s">
        <v>397</v>
      </c>
    </row>
    <row r="26" ht="25.5">
      <c r="A26" s="152" t="s">
        <v>398</v>
      </c>
    </row>
    <row r="27" ht="38.25">
      <c r="A27" s="152" t="s">
        <v>399</v>
      </c>
    </row>
    <row r="28" ht="25.5">
      <c r="A28" s="152" t="s">
        <v>400</v>
      </c>
    </row>
    <row r="29" ht="38.25">
      <c r="A29" s="152" t="s">
        <v>601</v>
      </c>
    </row>
    <row r="30" ht="25.5">
      <c r="A30" s="257" t="s">
        <v>346</v>
      </c>
    </row>
    <row r="31" ht="25.5">
      <c r="A31" s="152" t="s">
        <v>3</v>
      </c>
    </row>
    <row r="32" ht="25.5">
      <c r="A32" s="152" t="s">
        <v>4</v>
      </c>
    </row>
    <row r="33" ht="38.25">
      <c r="A33" s="152" t="s">
        <v>5</v>
      </c>
    </row>
    <row r="34" ht="25.5">
      <c r="A34" s="152" t="s">
        <v>6</v>
      </c>
    </row>
    <row r="35" ht="38.25">
      <c r="A35" s="152" t="s">
        <v>602</v>
      </c>
    </row>
    <row r="36" ht="25.5">
      <c r="A36" s="152" t="s">
        <v>7</v>
      </c>
    </row>
    <row r="37" ht="25.5">
      <c r="A37" s="152" t="s">
        <v>682</v>
      </c>
    </row>
    <row r="38" ht="25.5">
      <c r="A38" s="152" t="s">
        <v>683</v>
      </c>
    </row>
    <row r="39" ht="38.25">
      <c r="A39" s="152" t="s">
        <v>684</v>
      </c>
    </row>
    <row r="40" ht="38.25">
      <c r="A40" s="152" t="s">
        <v>672</v>
      </c>
    </row>
    <row r="41" ht="12.75">
      <c r="A41" s="152" t="s">
        <v>685</v>
      </c>
    </row>
    <row r="42" ht="25.5">
      <c r="A42" s="152" t="s">
        <v>686</v>
      </c>
    </row>
    <row r="43" ht="38.25">
      <c r="A43" s="152" t="s">
        <v>1094</v>
      </c>
    </row>
    <row r="44" ht="25.5">
      <c r="A44" s="152" t="s">
        <v>288</v>
      </c>
    </row>
    <row r="45" ht="38.25">
      <c r="A45" s="152" t="s">
        <v>289</v>
      </c>
    </row>
    <row r="46" ht="38.25">
      <c r="A46" s="152" t="s">
        <v>1095</v>
      </c>
    </row>
    <row r="47" ht="25.5">
      <c r="A47" s="152" t="s">
        <v>1083</v>
      </c>
    </row>
    <row r="48" ht="38.25">
      <c r="A48" s="152" t="s">
        <v>1096</v>
      </c>
    </row>
    <row r="49" ht="25.5">
      <c r="A49" s="152" t="s">
        <v>579</v>
      </c>
    </row>
    <row r="50" ht="38.25">
      <c r="A50" s="152" t="s">
        <v>924</v>
      </c>
    </row>
    <row r="51" ht="38.25">
      <c r="A51" s="152" t="s">
        <v>925</v>
      </c>
    </row>
    <row r="52" ht="38.25">
      <c r="A52" s="152" t="s">
        <v>1097</v>
      </c>
    </row>
    <row r="53" ht="38.25">
      <c r="A53" s="152" t="s">
        <v>1098</v>
      </c>
    </row>
    <row r="54" ht="38.25">
      <c r="A54" s="152" t="s">
        <v>1099</v>
      </c>
    </row>
    <row r="55" ht="38.25">
      <c r="A55" s="152" t="s">
        <v>1100</v>
      </c>
    </row>
    <row r="56" ht="38.25">
      <c r="A56" s="152" t="s">
        <v>1101</v>
      </c>
    </row>
    <row r="57" ht="38.25">
      <c r="A57" s="152" t="s">
        <v>926</v>
      </c>
    </row>
    <row r="58" ht="12.75">
      <c r="A58" s="152" t="s">
        <v>927</v>
      </c>
    </row>
    <row r="59" ht="38.25">
      <c r="A59" s="152" t="s">
        <v>928</v>
      </c>
    </row>
    <row r="60" ht="25.5">
      <c r="A60" s="152" t="s">
        <v>929</v>
      </c>
    </row>
    <row r="61" ht="25.5">
      <c r="A61" s="152" t="s">
        <v>930</v>
      </c>
    </row>
    <row r="62" ht="38.25">
      <c r="A62" s="152" t="s">
        <v>1102</v>
      </c>
    </row>
    <row r="63" ht="25.5">
      <c r="A63" s="152" t="s">
        <v>765</v>
      </c>
    </row>
    <row r="64" ht="25.5">
      <c r="A64" s="152" t="s">
        <v>766</v>
      </c>
    </row>
    <row r="65" ht="38.25">
      <c r="A65" s="152" t="s">
        <v>1103</v>
      </c>
    </row>
    <row r="66" ht="25.5">
      <c r="A66" s="152" t="s">
        <v>227</v>
      </c>
    </row>
    <row r="67" ht="25.5">
      <c r="A67" s="152" t="s">
        <v>228</v>
      </c>
    </row>
    <row r="68" ht="38.25">
      <c r="A68" s="152" t="s">
        <v>229</v>
      </c>
    </row>
    <row r="69" ht="25.5">
      <c r="A69" s="152" t="s">
        <v>230</v>
      </c>
    </row>
    <row r="70" ht="12.75">
      <c r="A70" s="152" t="s">
        <v>231</v>
      </c>
    </row>
    <row r="71" ht="38.25">
      <c r="A71" s="152" t="s">
        <v>786</v>
      </c>
    </row>
    <row r="72" ht="38.25">
      <c r="A72" s="152" t="s">
        <v>756</v>
      </c>
    </row>
    <row r="73" ht="12.75">
      <c r="A73" s="152" t="s">
        <v>757</v>
      </c>
    </row>
    <row r="74" ht="38.25">
      <c r="A74" s="152" t="s">
        <v>787</v>
      </c>
    </row>
    <row r="75" ht="38.25">
      <c r="A75" s="152" t="s">
        <v>670</v>
      </c>
    </row>
    <row r="76" ht="25.5">
      <c r="A76" s="152" t="s">
        <v>671</v>
      </c>
    </row>
    <row r="77" ht="25.5">
      <c r="A77" s="152" t="s">
        <v>401</v>
      </c>
    </row>
    <row r="78" ht="25.5">
      <c r="A78" s="152" t="s">
        <v>402</v>
      </c>
    </row>
    <row r="79" ht="25.5">
      <c r="A79" s="152" t="s">
        <v>403</v>
      </c>
    </row>
    <row r="80" ht="38.25">
      <c r="A80" s="152" t="s">
        <v>404</v>
      </c>
    </row>
    <row r="81" ht="25.5">
      <c r="A81" s="152" t="s">
        <v>405</v>
      </c>
    </row>
    <row r="82" ht="25.5">
      <c r="A82" s="152" t="s">
        <v>406</v>
      </c>
    </row>
    <row r="83" ht="25.5">
      <c r="A83" s="152" t="s">
        <v>407</v>
      </c>
    </row>
    <row r="84" ht="25.5">
      <c r="A84" s="152" t="s">
        <v>8</v>
      </c>
    </row>
    <row r="85" ht="38.25">
      <c r="A85" s="152" t="s">
        <v>1104</v>
      </c>
    </row>
    <row r="86" ht="38.25">
      <c r="A86" s="152" t="s">
        <v>767</v>
      </c>
    </row>
    <row r="87" ht="38.25">
      <c r="A87" s="152" t="s">
        <v>768</v>
      </c>
    </row>
    <row r="88" ht="38.25">
      <c r="A88" s="155" t="s">
        <v>199</v>
      </c>
    </row>
    <row r="89" ht="38.25">
      <c r="A89" s="155" t="s">
        <v>200</v>
      </c>
    </row>
    <row r="90" ht="38.25">
      <c r="A90" s="155" t="s">
        <v>201</v>
      </c>
    </row>
    <row r="91" ht="38.25">
      <c r="A91" s="152" t="s">
        <v>727</v>
      </c>
    </row>
    <row r="92" ht="25.5">
      <c r="A92" s="152" t="s">
        <v>841</v>
      </c>
    </row>
    <row r="93" ht="38.25">
      <c r="A93" s="152" t="s">
        <v>202</v>
      </c>
    </row>
    <row r="94" ht="12.75">
      <c r="A94" s="152" t="s">
        <v>842</v>
      </c>
    </row>
    <row r="95" ht="25.5">
      <c r="A95" s="152" t="s">
        <v>843</v>
      </c>
    </row>
    <row r="96" ht="38.25">
      <c r="A96" s="152" t="s">
        <v>844</v>
      </c>
    </row>
    <row r="97" ht="38.25">
      <c r="A97" s="152" t="s">
        <v>736</v>
      </c>
    </row>
    <row r="98" ht="25.5">
      <c r="A98" s="152" t="s">
        <v>737</v>
      </c>
    </row>
    <row r="99" ht="38.25">
      <c r="A99" s="152" t="s">
        <v>738</v>
      </c>
    </row>
    <row r="100" ht="25.5">
      <c r="A100" s="152" t="s">
        <v>739</v>
      </c>
    </row>
    <row r="101" ht="25.5">
      <c r="A101" s="152" t="s">
        <v>864</v>
      </c>
    </row>
    <row r="102" ht="38.25">
      <c r="A102" s="152" t="s">
        <v>203</v>
      </c>
    </row>
    <row r="103" ht="38.25">
      <c r="A103" s="152" t="s">
        <v>204</v>
      </c>
    </row>
    <row r="104" ht="25.5">
      <c r="A104" s="152" t="s">
        <v>430</v>
      </c>
    </row>
    <row r="105" ht="38.25">
      <c r="A105" s="152" t="s">
        <v>431</v>
      </c>
    </row>
    <row r="106" ht="38.25">
      <c r="A106" s="152" t="s">
        <v>432</v>
      </c>
    </row>
    <row r="107" ht="25.5">
      <c r="A107" s="152" t="s">
        <v>433</v>
      </c>
    </row>
    <row r="108" ht="38.25">
      <c r="A108" s="152" t="s">
        <v>11</v>
      </c>
    </row>
    <row r="109" ht="38.25">
      <c r="A109" s="152" t="s">
        <v>205</v>
      </c>
    </row>
    <row r="110" ht="25.5">
      <c r="A110" s="152" t="s">
        <v>790</v>
      </c>
    </row>
    <row r="111" ht="25.5">
      <c r="A111" s="152" t="s">
        <v>791</v>
      </c>
    </row>
    <row r="112" ht="38.25">
      <c r="A112" s="152" t="s">
        <v>206</v>
      </c>
    </row>
    <row r="113" ht="38.25">
      <c r="A113" s="152" t="s">
        <v>23</v>
      </c>
    </row>
    <row r="114" ht="25.5">
      <c r="A114" s="152" t="s">
        <v>24</v>
      </c>
    </row>
    <row r="115" ht="12.75">
      <c r="A115" s="152" t="s">
        <v>25</v>
      </c>
    </row>
    <row r="116" ht="25.5">
      <c r="A116" s="152" t="s">
        <v>26</v>
      </c>
    </row>
    <row r="117" ht="38.25">
      <c r="A117" s="152" t="s">
        <v>27</v>
      </c>
    </row>
    <row r="118" ht="25.5">
      <c r="A118" s="152" t="s">
        <v>28</v>
      </c>
    </row>
    <row r="119" ht="25.5">
      <c r="A119" s="152" t="s">
        <v>29</v>
      </c>
    </row>
    <row r="120" ht="38.25">
      <c r="A120" s="152" t="s">
        <v>35</v>
      </c>
    </row>
    <row r="121" ht="25.5">
      <c r="A121" s="152" t="s">
        <v>36</v>
      </c>
    </row>
    <row r="122" ht="38.25">
      <c r="A122" s="152" t="s">
        <v>982</v>
      </c>
    </row>
    <row r="123" ht="25.5">
      <c r="A123" s="152" t="s">
        <v>578</v>
      </c>
    </row>
    <row r="124" ht="25.5">
      <c r="A124" s="152" t="s">
        <v>758</v>
      </c>
    </row>
    <row r="125" ht="25.5">
      <c r="A125" s="152" t="s">
        <v>434</v>
      </c>
    </row>
    <row r="126" ht="25.5">
      <c r="A126" s="152" t="s">
        <v>435</v>
      </c>
    </row>
    <row r="127" ht="38.25">
      <c r="A127" s="152" t="s">
        <v>207</v>
      </c>
    </row>
    <row r="129" ht="12.75">
      <c r="A129" s="156" t="s">
        <v>278</v>
      </c>
    </row>
    <row r="131" ht="12.75">
      <c r="A131" s="255" t="s">
        <v>1082</v>
      </c>
    </row>
    <row r="132" ht="38.25">
      <c r="A132" s="256" t="s">
        <v>208</v>
      </c>
    </row>
    <row r="133" ht="25.5">
      <c r="A133" s="152" t="s">
        <v>32</v>
      </c>
    </row>
    <row r="134" ht="38.25">
      <c r="A134" s="152" t="s">
        <v>209</v>
      </c>
    </row>
    <row r="135" ht="25.5">
      <c r="A135" s="256" t="s">
        <v>345</v>
      </c>
    </row>
    <row r="136" ht="25.5">
      <c r="A136" s="152" t="s">
        <v>279</v>
      </c>
    </row>
    <row r="137" ht="38.25">
      <c r="A137" s="152" t="s">
        <v>210</v>
      </c>
    </row>
    <row r="138" ht="25.5">
      <c r="A138" s="152" t="s">
        <v>605</v>
      </c>
    </row>
    <row r="139" ht="25.5">
      <c r="A139" s="152" t="s">
        <v>759</v>
      </c>
    </row>
    <row r="140" ht="38.25">
      <c r="A140" s="152" t="s">
        <v>211</v>
      </c>
    </row>
    <row r="141" ht="12.75">
      <c r="A141" s="152" t="s">
        <v>268</v>
      </c>
    </row>
    <row r="142" ht="12.75">
      <c r="A142" s="153" t="s">
        <v>269</v>
      </c>
    </row>
    <row r="143" ht="12.75">
      <c r="A143" s="153" t="s">
        <v>270</v>
      </c>
    </row>
    <row r="144" ht="12.75">
      <c r="A144" s="153" t="s">
        <v>271</v>
      </c>
    </row>
    <row r="145" ht="12.75">
      <c r="A145" s="153" t="s">
        <v>272</v>
      </c>
    </row>
    <row r="146" ht="12.75">
      <c r="A146" s="153" t="s">
        <v>273</v>
      </c>
    </row>
    <row r="147" ht="12.75">
      <c r="A147" s="153" t="s">
        <v>274</v>
      </c>
    </row>
    <row r="148" ht="12.75">
      <c r="A148" s="153" t="s">
        <v>275</v>
      </c>
    </row>
    <row r="149" ht="12.75">
      <c r="A149" s="153" t="s">
        <v>276</v>
      </c>
    </row>
    <row r="150" ht="12.75">
      <c r="A150" s="153" t="s">
        <v>277</v>
      </c>
    </row>
    <row r="151" ht="25.5">
      <c r="A151" s="152" t="s">
        <v>760</v>
      </c>
    </row>
    <row r="152" ht="25.5">
      <c r="A152" s="152" t="s">
        <v>287</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B97">
      <selection activeCell="F119" sqref="F119"/>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8" t="s">
        <v>386</v>
      </c>
      <c r="B1" s="388"/>
      <c r="C1" s="388"/>
      <c r="D1" s="388"/>
      <c r="E1" s="388"/>
      <c r="F1" s="388"/>
    </row>
    <row r="3" spans="1:6" ht="27.75" customHeight="1">
      <c r="A3" s="2" t="s">
        <v>13</v>
      </c>
      <c r="B3" s="381" t="s">
        <v>497</v>
      </c>
      <c r="C3" s="369"/>
      <c r="D3" s="369"/>
      <c r="E3" s="369"/>
      <c r="F3" s="369"/>
    </row>
    <row r="4" spans="1:6" ht="12.75">
      <c r="A4" s="2" t="s">
        <v>13</v>
      </c>
      <c r="B4" s="91"/>
      <c r="C4" s="370" t="s">
        <v>387</v>
      </c>
      <c r="D4" s="370"/>
      <c r="E4" s="370" t="s">
        <v>388</v>
      </c>
      <c r="F4" s="370"/>
    </row>
    <row r="5" spans="1:6" ht="12.75">
      <c r="A5" s="2" t="s">
        <v>13</v>
      </c>
      <c r="B5" s="123"/>
      <c r="C5" s="12" t="s">
        <v>389</v>
      </c>
      <c r="D5" s="12" t="s">
        <v>390</v>
      </c>
      <c r="E5" s="12" t="s">
        <v>389</v>
      </c>
      <c r="F5" s="12" t="s">
        <v>390</v>
      </c>
    </row>
    <row r="6" spans="1:6" ht="12.75">
      <c r="A6" s="2" t="s">
        <v>13</v>
      </c>
      <c r="B6" s="13" t="s">
        <v>391</v>
      </c>
      <c r="C6" s="14"/>
      <c r="D6" s="14"/>
      <c r="E6" s="14"/>
      <c r="F6" s="14"/>
    </row>
    <row r="7" spans="1:6" ht="25.5">
      <c r="A7" s="2" t="s">
        <v>13</v>
      </c>
      <c r="B7" s="15" t="s">
        <v>392</v>
      </c>
      <c r="C7" s="96">
        <v>287</v>
      </c>
      <c r="D7" s="96">
        <v>381</v>
      </c>
      <c r="E7" s="96">
        <v>0</v>
      </c>
      <c r="F7" s="96">
        <v>6</v>
      </c>
    </row>
    <row r="8" spans="1:6" ht="12.75">
      <c r="A8" s="2" t="s">
        <v>13</v>
      </c>
      <c r="B8" s="11" t="s">
        <v>393</v>
      </c>
      <c r="C8" s="96">
        <v>63</v>
      </c>
      <c r="D8" s="96">
        <v>41</v>
      </c>
      <c r="E8" s="96">
        <v>1</v>
      </c>
      <c r="F8" s="96">
        <v>2</v>
      </c>
    </row>
    <row r="9" spans="1:6" ht="12.75">
      <c r="A9" s="2" t="s">
        <v>13</v>
      </c>
      <c r="B9" s="11" t="s">
        <v>394</v>
      </c>
      <c r="C9" s="96">
        <v>770</v>
      </c>
      <c r="D9" s="96">
        <v>1170</v>
      </c>
      <c r="E9" s="96">
        <v>17</v>
      </c>
      <c r="F9" s="96">
        <v>32</v>
      </c>
    </row>
    <row r="10" spans="1:6" ht="12.75">
      <c r="A10" s="2" t="s">
        <v>13</v>
      </c>
      <c r="B10" s="16" t="s">
        <v>395</v>
      </c>
      <c r="C10" s="97">
        <f>SUM(C7:C9)</f>
        <v>1120</v>
      </c>
      <c r="D10" s="97">
        <f>SUM(D7:D9)</f>
        <v>1592</v>
      </c>
      <c r="E10" s="97">
        <f>SUM(E7:E9)</f>
        <v>18</v>
      </c>
      <c r="F10" s="97">
        <f>SUM(F7:F9)</f>
        <v>40</v>
      </c>
    </row>
    <row r="11" spans="1:6" ht="25.5">
      <c r="A11" s="2" t="s">
        <v>13</v>
      </c>
      <c r="B11" s="15" t="s">
        <v>723</v>
      </c>
      <c r="C11" s="96">
        <v>6</v>
      </c>
      <c r="D11" s="96">
        <v>11</v>
      </c>
      <c r="E11" s="96">
        <v>3</v>
      </c>
      <c r="F11" s="96">
        <v>8</v>
      </c>
    </row>
    <row r="12" spans="1:6" ht="12.75">
      <c r="A12" s="2" t="s">
        <v>13</v>
      </c>
      <c r="B12" s="16" t="s">
        <v>724</v>
      </c>
      <c r="C12" s="97">
        <f>SUM(C10:C11)</f>
        <v>1126</v>
      </c>
      <c r="D12" s="97">
        <f>SUM(D10:D11)</f>
        <v>1603</v>
      </c>
      <c r="E12" s="97">
        <f>SUM(E10:E11)</f>
        <v>21</v>
      </c>
      <c r="F12" s="97">
        <f>SUM(F10:F11)</f>
        <v>48</v>
      </c>
    </row>
    <row r="13" spans="1:6" ht="12.75">
      <c r="A13" s="2" t="s">
        <v>13</v>
      </c>
      <c r="B13" s="13" t="s">
        <v>725</v>
      </c>
      <c r="C13" s="98"/>
      <c r="D13" s="98"/>
      <c r="E13" s="98"/>
      <c r="F13" s="98"/>
    </row>
    <row r="14" spans="1:6" ht="25.5">
      <c r="A14" s="2" t="s">
        <v>13</v>
      </c>
      <c r="B14" s="17" t="s">
        <v>9</v>
      </c>
      <c r="C14" s="99"/>
      <c r="D14" s="99"/>
      <c r="E14" s="99"/>
      <c r="F14" s="99"/>
    </row>
    <row r="15" spans="1:6" ht="12.75">
      <c r="A15" s="2" t="s">
        <v>13</v>
      </c>
      <c r="B15" s="18" t="s">
        <v>10</v>
      </c>
      <c r="C15" s="99"/>
      <c r="D15" s="99"/>
      <c r="E15" s="99"/>
      <c r="F15" s="99"/>
    </row>
    <row r="16" spans="1:6" ht="12.75">
      <c r="A16" s="2" t="s">
        <v>13</v>
      </c>
      <c r="B16" s="16" t="s">
        <v>673</v>
      </c>
      <c r="C16" s="100">
        <f>SUM(C14,C15)</f>
        <v>0</v>
      </c>
      <c r="D16" s="100">
        <f>SUM(D14,D15)</f>
        <v>0</v>
      </c>
      <c r="E16" s="100">
        <f>SUM(E14,E15)</f>
        <v>0</v>
      </c>
      <c r="F16" s="100">
        <f>SUM(F14,F15)</f>
        <v>0</v>
      </c>
    </row>
    <row r="17" spans="1:6" ht="12.75">
      <c r="A17" s="2" t="s">
        <v>13</v>
      </c>
      <c r="B17" s="13" t="s">
        <v>674</v>
      </c>
      <c r="C17" s="98"/>
      <c r="D17" s="98"/>
      <c r="E17" s="98"/>
      <c r="F17" s="98"/>
    </row>
    <row r="18" spans="1:6" ht="12.75">
      <c r="A18" s="2" t="s">
        <v>13</v>
      </c>
      <c r="B18" s="18" t="s">
        <v>675</v>
      </c>
      <c r="C18" s="101"/>
      <c r="D18" s="101"/>
      <c r="E18" s="101"/>
      <c r="F18" s="101"/>
    </row>
    <row r="19" spans="1:6" ht="12.75">
      <c r="A19" s="2" t="s">
        <v>13</v>
      </c>
      <c r="B19" s="18" t="s">
        <v>394</v>
      </c>
      <c r="C19" s="101"/>
      <c r="D19" s="101"/>
      <c r="E19" s="101"/>
      <c r="F19" s="101"/>
    </row>
    <row r="20" spans="1:6" ht="25.5">
      <c r="A20" s="2" t="s">
        <v>13</v>
      </c>
      <c r="B20" s="17" t="s">
        <v>676</v>
      </c>
      <c r="C20" s="101"/>
      <c r="D20" s="101"/>
      <c r="E20" s="101"/>
      <c r="F20" s="101"/>
    </row>
    <row r="21" spans="1:6" ht="12.75">
      <c r="A21" s="2" t="s">
        <v>13</v>
      </c>
      <c r="B21" s="16" t="s">
        <v>677</v>
      </c>
      <c r="C21" s="102">
        <f>SUM(C18:C20)</f>
        <v>0</v>
      </c>
      <c r="D21" s="102"/>
      <c r="E21" s="102">
        <f>SUM(E18:E20)</f>
        <v>0</v>
      </c>
      <c r="F21" s="102">
        <f>SUM(F18:F20)</f>
        <v>0</v>
      </c>
    </row>
    <row r="22" spans="1:6" ht="12.75">
      <c r="A22" s="2" t="s">
        <v>13</v>
      </c>
      <c r="B22" s="389" t="s">
        <v>678</v>
      </c>
      <c r="C22" s="389"/>
      <c r="D22" s="389"/>
      <c r="E22" s="389"/>
      <c r="F22" s="108">
        <f>SUM(C12:F12)</f>
        <v>2798</v>
      </c>
    </row>
    <row r="23" spans="1:6" ht="12.75">
      <c r="A23" s="2" t="s">
        <v>13</v>
      </c>
      <c r="B23" s="389" t="s">
        <v>408</v>
      </c>
      <c r="C23" s="389"/>
      <c r="D23" s="389"/>
      <c r="E23" s="389"/>
      <c r="F23" s="109">
        <f>SUM(C16:F16)+SUM(C21:F21)</f>
        <v>0</v>
      </c>
    </row>
    <row r="24" spans="1:6" ht="12.75">
      <c r="A24" s="2" t="s">
        <v>13</v>
      </c>
      <c r="B24" s="371" t="s">
        <v>409</v>
      </c>
      <c r="C24" s="371"/>
      <c r="D24" s="371"/>
      <c r="E24" s="371"/>
      <c r="F24" s="110">
        <f>SUM(F22:F23)</f>
        <v>2798</v>
      </c>
    </row>
    <row r="26" spans="1:6" ht="54" customHeight="1">
      <c r="A26" s="2" t="s">
        <v>14</v>
      </c>
      <c r="B26" s="372" t="s">
        <v>741</v>
      </c>
      <c r="C26" s="373"/>
      <c r="D26" s="373"/>
      <c r="E26" s="373"/>
      <c r="F26" s="373"/>
    </row>
    <row r="27" spans="1:6" ht="60">
      <c r="A27" s="2" t="s">
        <v>14</v>
      </c>
      <c r="B27" s="374"/>
      <c r="C27" s="374"/>
      <c r="D27" s="141" t="s">
        <v>410</v>
      </c>
      <c r="E27" s="141" t="s">
        <v>721</v>
      </c>
      <c r="F27" s="141" t="s">
        <v>12</v>
      </c>
    </row>
    <row r="28" spans="1:6" ht="12.75">
      <c r="A28" s="2" t="s">
        <v>14</v>
      </c>
      <c r="B28" s="375" t="s">
        <v>411</v>
      </c>
      <c r="C28" s="375"/>
      <c r="D28" s="103">
        <v>0</v>
      </c>
      <c r="E28" s="103">
        <v>5</v>
      </c>
      <c r="F28" s="103">
        <v>5</v>
      </c>
    </row>
    <row r="29" spans="1:6" ht="12.75">
      <c r="A29" s="2" t="s">
        <v>14</v>
      </c>
      <c r="B29" s="375" t="s">
        <v>412</v>
      </c>
      <c r="C29" s="375"/>
      <c r="D29" s="103">
        <v>13</v>
      </c>
      <c r="E29" s="103">
        <v>45</v>
      </c>
      <c r="F29" s="103">
        <v>46</v>
      </c>
    </row>
    <row r="30" spans="1:6" ht="12.75">
      <c r="A30" s="2" t="s">
        <v>14</v>
      </c>
      <c r="B30" s="375" t="s">
        <v>290</v>
      </c>
      <c r="C30" s="375"/>
      <c r="D30" s="103">
        <v>2</v>
      </c>
      <c r="E30" s="103">
        <v>10</v>
      </c>
      <c r="F30" s="103">
        <v>10</v>
      </c>
    </row>
    <row r="31" spans="1:6" ht="12.75">
      <c r="A31" s="2" t="s">
        <v>14</v>
      </c>
      <c r="B31" s="375" t="s">
        <v>413</v>
      </c>
      <c r="C31" s="375"/>
      <c r="D31" s="103">
        <v>23</v>
      </c>
      <c r="E31" s="103">
        <v>85</v>
      </c>
      <c r="F31" s="103">
        <v>86</v>
      </c>
    </row>
    <row r="32" spans="1:6" ht="12.75">
      <c r="A32" s="2" t="s">
        <v>14</v>
      </c>
      <c r="B32" s="375" t="s">
        <v>414</v>
      </c>
      <c r="C32" s="375"/>
      <c r="D32" s="103">
        <v>9</v>
      </c>
      <c r="E32" s="103">
        <v>40</v>
      </c>
      <c r="F32" s="103">
        <v>41</v>
      </c>
    </row>
    <row r="33" spans="1:6" ht="12.75">
      <c r="A33" s="2" t="s">
        <v>14</v>
      </c>
      <c r="B33" s="375" t="s">
        <v>415</v>
      </c>
      <c r="C33" s="375"/>
      <c r="D33" s="103">
        <v>613</v>
      </c>
      <c r="E33" s="103">
        <v>2552</v>
      </c>
      <c r="F33" s="103">
        <v>2575</v>
      </c>
    </row>
    <row r="34" spans="1:6" ht="12.75">
      <c r="A34" s="2" t="s">
        <v>14</v>
      </c>
      <c r="B34" s="375" t="s">
        <v>416</v>
      </c>
      <c r="C34" s="375"/>
      <c r="D34" s="103">
        <v>14</v>
      </c>
      <c r="E34" s="103">
        <v>33</v>
      </c>
      <c r="F34" s="103">
        <v>35</v>
      </c>
    </row>
    <row r="35" spans="1:6" ht="12.75">
      <c r="A35" s="2" t="s">
        <v>14</v>
      </c>
      <c r="B35" s="363" t="s">
        <v>417</v>
      </c>
      <c r="C35" s="363"/>
      <c r="D35" s="104">
        <f>SUM(D28:D34)</f>
        <v>674</v>
      </c>
      <c r="E35" s="104">
        <f>SUM(E28:E34)</f>
        <v>2770</v>
      </c>
      <c r="F35" s="104">
        <f>SUM(F28:F34)</f>
        <v>2798</v>
      </c>
    </row>
    <row r="37" ht="15.75">
      <c r="B37" s="19" t="s">
        <v>418</v>
      </c>
    </row>
    <row r="38" spans="1:6" ht="12.75">
      <c r="A38" s="2" t="s">
        <v>15</v>
      </c>
      <c r="B38" s="3" t="s">
        <v>498</v>
      </c>
      <c r="F38" s="20"/>
    </row>
    <row r="39" spans="1:6" ht="12.75">
      <c r="A39" s="2" t="s">
        <v>15</v>
      </c>
      <c r="B39" s="9" t="s">
        <v>419</v>
      </c>
      <c r="C39" s="105"/>
      <c r="F39" s="20"/>
    </row>
    <row r="40" spans="1:6" ht="12.75">
      <c r="A40" s="2" t="s">
        <v>15</v>
      </c>
      <c r="B40" s="9" t="s">
        <v>420</v>
      </c>
      <c r="C40" s="105">
        <v>4</v>
      </c>
      <c r="F40" s="20"/>
    </row>
    <row r="41" spans="1:6" ht="12.75">
      <c r="A41" s="2" t="s">
        <v>15</v>
      </c>
      <c r="B41" s="9" t="s">
        <v>421</v>
      </c>
      <c r="C41" s="105">
        <v>638</v>
      </c>
      <c r="F41" s="20"/>
    </row>
    <row r="42" spans="1:6" ht="12.75">
      <c r="A42" s="2" t="s">
        <v>15</v>
      </c>
      <c r="B42" s="9" t="s">
        <v>281</v>
      </c>
      <c r="C42" s="105"/>
      <c r="F42" s="20"/>
    </row>
    <row r="43" spans="1:6" ht="12.75">
      <c r="A43" s="2" t="s">
        <v>15</v>
      </c>
      <c r="B43" s="9" t="s">
        <v>422</v>
      </c>
      <c r="C43" s="105"/>
      <c r="F43" s="20"/>
    </row>
    <row r="44" spans="1:6" ht="12.75">
      <c r="A44" s="2" t="s">
        <v>15</v>
      </c>
      <c r="B44" s="9" t="s">
        <v>423</v>
      </c>
      <c r="C44" s="105"/>
      <c r="F44" s="20"/>
    </row>
    <row r="45" spans="1:6" ht="12.75">
      <c r="A45" s="2" t="s">
        <v>15</v>
      </c>
      <c r="B45" s="9" t="s">
        <v>424</v>
      </c>
      <c r="C45" s="105"/>
      <c r="F45" s="20"/>
    </row>
    <row r="46" spans="1:6" ht="12.75">
      <c r="A46" s="2" t="s">
        <v>15</v>
      </c>
      <c r="B46" s="9" t="s">
        <v>425</v>
      </c>
      <c r="C46" s="105"/>
      <c r="F46" s="20"/>
    </row>
    <row r="47" spans="1:6" ht="12.75">
      <c r="A47" s="2" t="s">
        <v>15</v>
      </c>
      <c r="B47" s="9" t="s">
        <v>426</v>
      </c>
      <c r="C47" s="105"/>
      <c r="F47" s="20"/>
    </row>
    <row r="49" spans="2:6" ht="15.75">
      <c r="B49" s="21" t="s">
        <v>427</v>
      </c>
      <c r="C49" s="4"/>
      <c r="D49" s="4"/>
      <c r="E49" s="4"/>
      <c r="F49" s="4"/>
    </row>
    <row r="50" spans="2:6" ht="42.75" customHeight="1">
      <c r="B50" s="364" t="s">
        <v>742</v>
      </c>
      <c r="C50" s="364"/>
      <c r="D50" s="364"/>
      <c r="E50" s="364"/>
      <c r="F50" s="364"/>
    </row>
    <row r="51" spans="1:6" ht="12.75">
      <c r="A51" s="6"/>
      <c r="B51" s="4"/>
      <c r="C51" s="4"/>
      <c r="D51" s="4"/>
      <c r="E51" s="4"/>
      <c r="F51" s="4"/>
    </row>
    <row r="52" spans="2:6" ht="12.75">
      <c r="B52" s="365" t="s">
        <v>840</v>
      </c>
      <c r="C52" s="366"/>
      <c r="D52" s="22"/>
      <c r="E52" s="22"/>
      <c r="F52" s="22"/>
    </row>
    <row r="53" spans="1:6" s="167" customFormat="1" ht="12.75">
      <c r="A53" s="165"/>
      <c r="B53" s="166"/>
      <c r="C53" s="166"/>
      <c r="D53" s="166"/>
      <c r="E53" s="166"/>
      <c r="F53" s="166"/>
    </row>
    <row r="54" spans="1:6" s="167" customFormat="1" ht="25.5" customHeight="1">
      <c r="A54" s="165"/>
      <c r="B54" s="367" t="s">
        <v>499</v>
      </c>
      <c r="C54" s="367"/>
      <c r="D54" s="367"/>
      <c r="E54" s="367"/>
      <c r="F54" s="166"/>
    </row>
    <row r="55" spans="1:6" s="167" customFormat="1" ht="12.75">
      <c r="A55" s="165"/>
      <c r="B55" s="164"/>
      <c r="C55" s="164"/>
      <c r="D55" s="164"/>
      <c r="E55" s="164"/>
      <c r="F55" s="166"/>
    </row>
    <row r="56" spans="1:6" s="167" customFormat="1" ht="12.75">
      <c r="A56" s="165"/>
      <c r="B56" s="168" t="s">
        <v>500</v>
      </c>
      <c r="C56" s="164"/>
      <c r="D56" s="164"/>
      <c r="E56" s="164"/>
      <c r="F56" s="166"/>
    </row>
    <row r="57" spans="2:6" ht="39.75" customHeight="1">
      <c r="B57" s="367" t="s">
        <v>501</v>
      </c>
      <c r="C57" s="364"/>
      <c r="D57" s="364"/>
      <c r="E57" s="364"/>
      <c r="F57" s="364"/>
    </row>
    <row r="58" spans="1:6" ht="27" customHeight="1">
      <c r="A58" s="2" t="s">
        <v>16</v>
      </c>
      <c r="B58" s="368" t="s">
        <v>502</v>
      </c>
      <c r="C58" s="356"/>
      <c r="D58" s="356"/>
      <c r="E58" s="357"/>
      <c r="F58" s="103">
        <v>586</v>
      </c>
    </row>
    <row r="59" spans="1:6" ht="51.75" customHeight="1">
      <c r="A59" s="2" t="s">
        <v>17</v>
      </c>
      <c r="B59" s="378" t="s">
        <v>917</v>
      </c>
      <c r="C59" s="379"/>
      <c r="D59" s="379"/>
      <c r="E59" s="380"/>
      <c r="F59" s="103"/>
    </row>
    <row r="60" spans="1:6" ht="26.25" customHeight="1">
      <c r="A60" s="2" t="s">
        <v>18</v>
      </c>
      <c r="B60" s="400" t="s">
        <v>503</v>
      </c>
      <c r="C60" s="376"/>
      <c r="D60" s="376"/>
      <c r="E60" s="377"/>
      <c r="F60" s="103">
        <f>F58-F59</f>
        <v>586</v>
      </c>
    </row>
    <row r="61" spans="1:6" ht="25.5" customHeight="1">
      <c r="A61" s="2" t="s">
        <v>19</v>
      </c>
      <c r="B61" s="400" t="s">
        <v>504</v>
      </c>
      <c r="C61" s="376"/>
      <c r="D61" s="376"/>
      <c r="E61" s="377"/>
      <c r="F61" s="103">
        <v>361</v>
      </c>
    </row>
    <row r="62" spans="1:6" ht="27.75" customHeight="1">
      <c r="A62" s="2" t="s">
        <v>20</v>
      </c>
      <c r="B62" s="400" t="s">
        <v>505</v>
      </c>
      <c r="C62" s="376"/>
      <c r="D62" s="376"/>
      <c r="E62" s="377"/>
      <c r="F62" s="103">
        <v>36</v>
      </c>
    </row>
    <row r="63" spans="1:6" ht="30.75" customHeight="1">
      <c r="A63" s="2" t="s">
        <v>21</v>
      </c>
      <c r="B63" s="378" t="s">
        <v>506</v>
      </c>
      <c r="C63" s="379"/>
      <c r="D63" s="379"/>
      <c r="E63" s="380"/>
      <c r="F63" s="103">
        <v>8</v>
      </c>
    </row>
    <row r="64" spans="1:6" ht="14.25" customHeight="1">
      <c r="A64" s="2" t="s">
        <v>22</v>
      </c>
      <c r="B64" s="400" t="s">
        <v>687</v>
      </c>
      <c r="C64" s="376"/>
      <c r="D64" s="376"/>
      <c r="E64" s="377"/>
      <c r="F64" s="103">
        <f>SUM(F61:F63)</f>
        <v>405</v>
      </c>
    </row>
    <row r="65" spans="1:6" ht="15.75" customHeight="1">
      <c r="A65" s="2" t="s">
        <v>761</v>
      </c>
      <c r="B65" s="400" t="s">
        <v>507</v>
      </c>
      <c r="C65" s="376"/>
      <c r="D65" s="376"/>
      <c r="E65" s="377"/>
      <c r="F65" s="106">
        <f>F64/F60</f>
        <v>0.6911262798634812</v>
      </c>
    </row>
    <row r="66" spans="1:6" s="167" customFormat="1" ht="12.75">
      <c r="A66" s="165"/>
      <c r="B66" s="164"/>
      <c r="C66" s="164"/>
      <c r="D66" s="164"/>
      <c r="E66" s="164"/>
      <c r="F66" s="166"/>
    </row>
    <row r="67" spans="1:6" s="167" customFormat="1" ht="12.75">
      <c r="A67" s="165"/>
      <c r="B67" s="169" t="s">
        <v>921</v>
      </c>
      <c r="C67" s="166"/>
      <c r="D67" s="166"/>
      <c r="E67" s="166"/>
      <c r="F67" s="166"/>
    </row>
    <row r="68" spans="2:6" ht="39.75" customHeight="1">
      <c r="B68" s="367" t="s">
        <v>922</v>
      </c>
      <c r="C68" s="364"/>
      <c r="D68" s="364"/>
      <c r="E68" s="364"/>
      <c r="F68" s="364"/>
    </row>
    <row r="69" spans="1:6" ht="27" customHeight="1">
      <c r="A69" s="2" t="s">
        <v>16</v>
      </c>
      <c r="B69" s="368" t="s">
        <v>923</v>
      </c>
      <c r="C69" s="356"/>
      <c r="D69" s="356"/>
      <c r="E69" s="357"/>
      <c r="F69" s="103">
        <v>474</v>
      </c>
    </row>
    <row r="70" spans="1:6" ht="51.75" customHeight="1">
      <c r="A70" s="2" t="s">
        <v>17</v>
      </c>
      <c r="B70" s="378" t="s">
        <v>918</v>
      </c>
      <c r="C70" s="379"/>
      <c r="D70" s="379"/>
      <c r="E70" s="380"/>
      <c r="F70" s="103">
        <v>0</v>
      </c>
    </row>
    <row r="71" spans="1:6" ht="26.25" customHeight="1">
      <c r="A71" s="2" t="s">
        <v>18</v>
      </c>
      <c r="B71" s="400" t="s">
        <v>1066</v>
      </c>
      <c r="C71" s="376"/>
      <c r="D71" s="376"/>
      <c r="E71" s="377"/>
      <c r="F71" s="103">
        <f>F69-F70</f>
        <v>474</v>
      </c>
    </row>
    <row r="72" spans="1:6" ht="25.5" customHeight="1">
      <c r="A72" s="2" t="s">
        <v>19</v>
      </c>
      <c r="B72" s="400" t="s">
        <v>300</v>
      </c>
      <c r="C72" s="376"/>
      <c r="D72" s="376"/>
      <c r="E72" s="377"/>
      <c r="F72" s="103">
        <v>295</v>
      </c>
    </row>
    <row r="73" spans="1:6" ht="27.75" customHeight="1">
      <c r="A73" s="2" t="s">
        <v>20</v>
      </c>
      <c r="B73" s="400" t="s">
        <v>301</v>
      </c>
      <c r="C73" s="376"/>
      <c r="D73" s="376"/>
      <c r="E73" s="377"/>
      <c r="F73" s="103">
        <v>46</v>
      </c>
    </row>
    <row r="74" spans="1:6" ht="30.75" customHeight="1">
      <c r="A74" s="2" t="s">
        <v>21</v>
      </c>
      <c r="B74" s="378" t="s">
        <v>302</v>
      </c>
      <c r="C74" s="379"/>
      <c r="D74" s="379"/>
      <c r="E74" s="380"/>
      <c r="F74" s="103">
        <v>5</v>
      </c>
    </row>
    <row r="75" spans="1:6" ht="14.25" customHeight="1">
      <c r="A75" s="2" t="s">
        <v>22</v>
      </c>
      <c r="B75" s="400" t="s">
        <v>687</v>
      </c>
      <c r="C75" s="376"/>
      <c r="D75" s="376"/>
      <c r="E75" s="377"/>
      <c r="F75" s="103">
        <f>SUM(F72:F74)</f>
        <v>346</v>
      </c>
    </row>
    <row r="76" spans="1:6" ht="15.75" customHeight="1">
      <c r="A76" s="2" t="s">
        <v>761</v>
      </c>
      <c r="B76" s="400" t="s">
        <v>1067</v>
      </c>
      <c r="C76" s="376"/>
      <c r="D76" s="376"/>
      <c r="E76" s="377"/>
      <c r="F76" s="106">
        <f>F75/F71</f>
        <v>0.729957805907173</v>
      </c>
    </row>
    <row r="77" ht="12.75">
      <c r="F77" s="107"/>
    </row>
    <row r="78" spans="2:6" ht="12.75">
      <c r="B78" s="3" t="s">
        <v>2</v>
      </c>
      <c r="F78" s="107"/>
    </row>
    <row r="79" spans="1:6" s="167" customFormat="1" ht="12.75">
      <c r="A79" s="165"/>
      <c r="F79" s="170"/>
    </row>
    <row r="80" spans="1:6" s="167" customFormat="1" ht="25.5" customHeight="1">
      <c r="A80" s="165"/>
      <c r="B80" s="358" t="s">
        <v>508</v>
      </c>
      <c r="C80" s="358"/>
      <c r="D80" s="358"/>
      <c r="E80" s="358"/>
      <c r="F80" s="170"/>
    </row>
    <row r="81" spans="1:6" s="167" customFormat="1" ht="12.75">
      <c r="A81" s="165"/>
      <c r="F81" s="170"/>
    </row>
    <row r="82" spans="1:6" s="167" customFormat="1" ht="12.75">
      <c r="A82" s="165"/>
      <c r="B82" s="171" t="s">
        <v>509</v>
      </c>
      <c r="F82" s="170"/>
    </row>
    <row r="83" spans="1:6" s="167" customFormat="1" ht="12.75">
      <c r="A83" s="2" t="s">
        <v>429</v>
      </c>
      <c r="B83" s="399" t="s">
        <v>510</v>
      </c>
      <c r="C83" s="399"/>
      <c r="D83" s="399"/>
      <c r="E83" s="399"/>
      <c r="F83" s="105"/>
    </row>
    <row r="84" spans="1:6" s="167" customFormat="1" ht="51.75" customHeight="1">
      <c r="A84" s="23" t="s">
        <v>688</v>
      </c>
      <c r="B84" s="399" t="s">
        <v>1065</v>
      </c>
      <c r="C84" s="399"/>
      <c r="D84" s="399"/>
      <c r="E84" s="399"/>
      <c r="F84" s="105"/>
    </row>
    <row r="85" spans="1:6" s="167" customFormat="1" ht="25.5" customHeight="1">
      <c r="A85" s="23" t="s">
        <v>689</v>
      </c>
      <c r="B85" s="399" t="s">
        <v>511</v>
      </c>
      <c r="C85" s="399"/>
      <c r="D85" s="399"/>
      <c r="E85" s="399"/>
      <c r="F85" s="105">
        <f>F83-F84</f>
        <v>0</v>
      </c>
    </row>
    <row r="86" spans="1:6" s="167" customFormat="1" ht="12.75">
      <c r="A86" s="23" t="s">
        <v>690</v>
      </c>
      <c r="B86" s="399" t="s">
        <v>697</v>
      </c>
      <c r="C86" s="399"/>
      <c r="D86" s="399"/>
      <c r="E86" s="399"/>
      <c r="F86" s="105"/>
    </row>
    <row r="87" spans="1:6" s="167" customFormat="1" ht="12.75">
      <c r="A87" s="2" t="s">
        <v>691</v>
      </c>
      <c r="B87" s="399" t="s">
        <v>698</v>
      </c>
      <c r="C87" s="399"/>
      <c r="D87" s="399"/>
      <c r="E87" s="399"/>
      <c r="F87" s="105"/>
    </row>
    <row r="88" spans="1:6" s="167" customFormat="1" ht="12.75">
      <c r="A88" s="2" t="s">
        <v>692</v>
      </c>
      <c r="B88" s="399" t="s">
        <v>699</v>
      </c>
      <c r="C88" s="399"/>
      <c r="D88" s="399"/>
      <c r="E88" s="399"/>
      <c r="F88" s="105"/>
    </row>
    <row r="89" spans="1:6" s="167" customFormat="1" ht="25.5" customHeight="1">
      <c r="A89" s="2" t="s">
        <v>693</v>
      </c>
      <c r="B89" s="399" t="s">
        <v>700</v>
      </c>
      <c r="C89" s="399"/>
      <c r="D89" s="399"/>
      <c r="E89" s="399"/>
      <c r="F89" s="105"/>
    </row>
    <row r="90" spans="1:6" s="167" customFormat="1" ht="12.75">
      <c r="A90" s="2" t="s">
        <v>694</v>
      </c>
      <c r="B90" s="399" t="s">
        <v>701</v>
      </c>
      <c r="C90" s="399"/>
      <c r="D90" s="399"/>
      <c r="E90" s="399"/>
      <c r="F90" s="105"/>
    </row>
    <row r="91" spans="1:6" s="167" customFormat="1" ht="12.75">
      <c r="A91" s="2" t="s">
        <v>695</v>
      </c>
      <c r="B91" s="399" t="s">
        <v>702</v>
      </c>
      <c r="C91" s="399"/>
      <c r="D91" s="399"/>
      <c r="E91" s="399"/>
      <c r="F91" s="105"/>
    </row>
    <row r="92" spans="1:6" s="167" customFormat="1" ht="12.75">
      <c r="A92" s="2" t="s">
        <v>696</v>
      </c>
      <c r="B92" s="399" t="s">
        <v>703</v>
      </c>
      <c r="C92" s="399"/>
      <c r="D92" s="399"/>
      <c r="E92" s="399"/>
      <c r="F92" s="105"/>
    </row>
    <row r="93" spans="1:6" s="167" customFormat="1" ht="12.75">
      <c r="A93" s="2"/>
      <c r="B93" s="49"/>
      <c r="C93" s="49"/>
      <c r="D93" s="49"/>
      <c r="E93" s="49"/>
      <c r="F93" s="172"/>
    </row>
    <row r="94" spans="1:6" s="167" customFormat="1" ht="12.75">
      <c r="A94" s="165"/>
      <c r="B94" s="171" t="s">
        <v>1068</v>
      </c>
      <c r="F94" s="170"/>
    </row>
    <row r="95" spans="1:6" ht="12.75">
      <c r="A95" s="2" t="s">
        <v>429</v>
      </c>
      <c r="B95" s="399" t="s">
        <v>512</v>
      </c>
      <c r="C95" s="399"/>
      <c r="D95" s="399"/>
      <c r="E95" s="399"/>
      <c r="F95" s="105"/>
    </row>
    <row r="96" spans="1:6" ht="51" customHeight="1">
      <c r="A96" s="23" t="s">
        <v>688</v>
      </c>
      <c r="B96" s="399" t="s">
        <v>260</v>
      </c>
      <c r="C96" s="399"/>
      <c r="D96" s="399"/>
      <c r="E96" s="399"/>
      <c r="F96" s="105"/>
    </row>
    <row r="97" spans="1:6" ht="27.75" customHeight="1">
      <c r="A97" s="23" t="s">
        <v>689</v>
      </c>
      <c r="B97" s="399" t="s">
        <v>1069</v>
      </c>
      <c r="C97" s="399"/>
      <c r="D97" s="399"/>
      <c r="E97" s="399"/>
      <c r="F97" s="105">
        <f>F95-F96</f>
        <v>0</v>
      </c>
    </row>
    <row r="98" spans="1:6" ht="12.75">
      <c r="A98" s="23" t="s">
        <v>690</v>
      </c>
      <c r="B98" s="399" t="s">
        <v>697</v>
      </c>
      <c r="C98" s="399"/>
      <c r="D98" s="399"/>
      <c r="E98" s="399"/>
      <c r="F98" s="105"/>
    </row>
    <row r="99" spans="1:6" ht="12.75">
      <c r="A99" s="2" t="s">
        <v>691</v>
      </c>
      <c r="B99" s="399" t="s">
        <v>698</v>
      </c>
      <c r="C99" s="399"/>
      <c r="D99" s="399"/>
      <c r="E99" s="399"/>
      <c r="F99" s="105"/>
    </row>
    <row r="100" spans="1:6" ht="12.75">
      <c r="A100" s="2" t="s">
        <v>692</v>
      </c>
      <c r="B100" s="399" t="s">
        <v>699</v>
      </c>
      <c r="C100" s="399"/>
      <c r="D100" s="399"/>
      <c r="E100" s="399"/>
      <c r="F100" s="105"/>
    </row>
    <row r="101" spans="1:6" ht="24.75" customHeight="1">
      <c r="A101" s="2" t="s">
        <v>693</v>
      </c>
      <c r="B101" s="399" t="s">
        <v>700</v>
      </c>
      <c r="C101" s="399"/>
      <c r="D101" s="399"/>
      <c r="E101" s="399"/>
      <c r="F101" s="105"/>
    </row>
    <row r="102" spans="1:6" ht="12.75">
      <c r="A102" s="2" t="s">
        <v>694</v>
      </c>
      <c r="B102" s="399" t="s">
        <v>701</v>
      </c>
      <c r="C102" s="399"/>
      <c r="D102" s="399"/>
      <c r="E102" s="399"/>
      <c r="F102" s="105"/>
    </row>
    <row r="103" spans="1:6" ht="12.75">
      <c r="A103" s="2" t="s">
        <v>695</v>
      </c>
      <c r="B103" s="399" t="s">
        <v>702</v>
      </c>
      <c r="C103" s="399"/>
      <c r="D103" s="399"/>
      <c r="E103" s="399"/>
      <c r="F103" s="105"/>
    </row>
    <row r="104" spans="1:6" ht="12.75">
      <c r="A104" s="2" t="s">
        <v>696</v>
      </c>
      <c r="B104" s="399" t="s">
        <v>703</v>
      </c>
      <c r="C104" s="399"/>
      <c r="D104" s="399"/>
      <c r="E104" s="399"/>
      <c r="F104" s="105"/>
    </row>
    <row r="106" ht="12.75">
      <c r="B106" s="3" t="s">
        <v>428</v>
      </c>
    </row>
    <row r="107" spans="2:6" ht="65.25" customHeight="1">
      <c r="B107" s="390" t="s">
        <v>261</v>
      </c>
      <c r="C107" s="390"/>
      <c r="D107" s="390"/>
      <c r="E107" s="390"/>
      <c r="F107" s="390"/>
    </row>
    <row r="108" spans="1:6" ht="51.75" customHeight="1">
      <c r="A108" s="2" t="s">
        <v>704</v>
      </c>
      <c r="B108" s="399" t="s">
        <v>262</v>
      </c>
      <c r="C108" s="399"/>
      <c r="D108" s="399"/>
      <c r="E108" s="399"/>
      <c r="F108" s="25">
        <v>0.849</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F108"/>
  <sheetViews>
    <sheetView workbookViewId="0" topLeftCell="B97">
      <selection activeCell="E33" sqref="E3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8" t="s">
        <v>386</v>
      </c>
      <c r="B1" s="388"/>
      <c r="C1" s="388"/>
      <c r="D1" s="388"/>
      <c r="E1" s="388"/>
      <c r="F1" s="388"/>
    </row>
    <row r="3" spans="1:6" ht="27.75" customHeight="1">
      <c r="A3" s="2" t="s">
        <v>13</v>
      </c>
      <c r="B3" s="381" t="s">
        <v>497</v>
      </c>
      <c r="C3" s="369"/>
      <c r="D3" s="369"/>
      <c r="E3" s="369"/>
      <c r="F3" s="369"/>
    </row>
    <row r="4" spans="1:6" ht="12.75">
      <c r="A4" s="2" t="s">
        <v>13</v>
      </c>
      <c r="B4" s="91"/>
      <c r="C4" s="370" t="s">
        <v>387</v>
      </c>
      <c r="D4" s="370"/>
      <c r="E4" s="370" t="s">
        <v>388</v>
      </c>
      <c r="F4" s="370"/>
    </row>
    <row r="5" spans="1:6" ht="12.75">
      <c r="A5" s="2" t="s">
        <v>13</v>
      </c>
      <c r="B5" s="123"/>
      <c r="C5" s="12" t="s">
        <v>389</v>
      </c>
      <c r="D5" s="12" t="s">
        <v>390</v>
      </c>
      <c r="E5" s="12" t="s">
        <v>389</v>
      </c>
      <c r="F5" s="12" t="s">
        <v>390</v>
      </c>
    </row>
    <row r="6" spans="1:6" ht="12.75">
      <c r="A6" s="2" t="s">
        <v>13</v>
      </c>
      <c r="B6" s="13" t="s">
        <v>391</v>
      </c>
      <c r="C6" s="14"/>
      <c r="D6" s="14"/>
      <c r="E6" s="14"/>
      <c r="F6" s="14"/>
    </row>
    <row r="7" spans="1:6" ht="25.5">
      <c r="A7" s="2" t="s">
        <v>13</v>
      </c>
      <c r="B7" s="15" t="s">
        <v>392</v>
      </c>
      <c r="C7" s="96">
        <v>0</v>
      </c>
      <c r="D7" s="96">
        <v>0</v>
      </c>
      <c r="E7" s="96">
        <v>0</v>
      </c>
      <c r="F7" s="96">
        <v>0</v>
      </c>
    </row>
    <row r="8" spans="1:6" ht="12.75">
      <c r="A8" s="2" t="s">
        <v>13</v>
      </c>
      <c r="B8" s="11" t="s">
        <v>393</v>
      </c>
      <c r="C8" s="96">
        <v>0</v>
      </c>
      <c r="D8" s="96">
        <v>0</v>
      </c>
      <c r="E8" s="96">
        <v>0</v>
      </c>
      <c r="F8" s="96">
        <v>0</v>
      </c>
    </row>
    <row r="9" spans="1:6" ht="12.75">
      <c r="A9" s="2" t="s">
        <v>13</v>
      </c>
      <c r="B9" s="11" t="s">
        <v>394</v>
      </c>
      <c r="C9" s="96">
        <v>44</v>
      </c>
      <c r="D9" s="96">
        <v>100</v>
      </c>
      <c r="E9" s="96">
        <v>94</v>
      </c>
      <c r="F9" s="96">
        <v>285</v>
      </c>
    </row>
    <row r="10" spans="1:6" ht="12.75">
      <c r="A10" s="2" t="s">
        <v>13</v>
      </c>
      <c r="B10" s="16" t="s">
        <v>395</v>
      </c>
      <c r="C10" s="97">
        <f>SUM(C7:C9)</f>
        <v>44</v>
      </c>
      <c r="D10" s="97">
        <f>SUM(D7:D9)</f>
        <v>100</v>
      </c>
      <c r="E10" s="97">
        <f>SUM(E7:E9)</f>
        <v>94</v>
      </c>
      <c r="F10" s="97">
        <f>SUM(F7:F9)</f>
        <v>285</v>
      </c>
    </row>
    <row r="11" spans="1:6" ht="25.5">
      <c r="A11" s="2" t="s">
        <v>13</v>
      </c>
      <c r="B11" s="15" t="s">
        <v>723</v>
      </c>
      <c r="C11" s="96">
        <v>0</v>
      </c>
      <c r="D11" s="96">
        <v>0</v>
      </c>
      <c r="E11" s="96">
        <v>0</v>
      </c>
      <c r="F11" s="96">
        <v>0</v>
      </c>
    </row>
    <row r="12" spans="1:6" ht="12.75">
      <c r="A12" s="2" t="s">
        <v>13</v>
      </c>
      <c r="B12" s="16" t="s">
        <v>724</v>
      </c>
      <c r="C12" s="97">
        <f>SUM(C10:C11)</f>
        <v>44</v>
      </c>
      <c r="D12" s="97">
        <f>SUM(D10:D11)</f>
        <v>100</v>
      </c>
      <c r="E12" s="97">
        <f>SUM(E10:E11)</f>
        <v>94</v>
      </c>
      <c r="F12" s="97">
        <f>SUM(F10:F11)</f>
        <v>285</v>
      </c>
    </row>
    <row r="13" spans="1:6" ht="12.75">
      <c r="A13" s="2" t="s">
        <v>13</v>
      </c>
      <c r="B13" s="13" t="s">
        <v>725</v>
      </c>
      <c r="C13" s="98"/>
      <c r="D13" s="98"/>
      <c r="E13" s="98"/>
      <c r="F13" s="98"/>
    </row>
    <row r="14" spans="1:6" ht="25.5">
      <c r="A14" s="2" t="s">
        <v>13</v>
      </c>
      <c r="B14" s="17" t="s">
        <v>9</v>
      </c>
      <c r="C14" s="99"/>
      <c r="D14" s="99"/>
      <c r="E14" s="99"/>
      <c r="F14" s="99"/>
    </row>
    <row r="15" spans="1:6" ht="12.75">
      <c r="A15" s="2" t="s">
        <v>13</v>
      </c>
      <c r="B15" s="18" t="s">
        <v>10</v>
      </c>
      <c r="C15" s="99"/>
      <c r="D15" s="99"/>
      <c r="E15" s="99"/>
      <c r="F15" s="99"/>
    </row>
    <row r="16" spans="1:6" ht="12.75">
      <c r="A16" s="2" t="s">
        <v>13</v>
      </c>
      <c r="B16" s="16" t="s">
        <v>673</v>
      </c>
      <c r="C16" s="100">
        <f>SUM(C14,C15)</f>
        <v>0</v>
      </c>
      <c r="D16" s="100">
        <f>SUM(D14,D15)</f>
        <v>0</v>
      </c>
      <c r="E16" s="100">
        <f>SUM(E14,E15)</f>
        <v>0</v>
      </c>
      <c r="F16" s="100">
        <f>SUM(F14,F15)</f>
        <v>0</v>
      </c>
    </row>
    <row r="17" spans="1:6" ht="12.75">
      <c r="A17" s="2" t="s">
        <v>13</v>
      </c>
      <c r="B17" s="13" t="s">
        <v>674</v>
      </c>
      <c r="C17" s="98"/>
      <c r="D17" s="98"/>
      <c r="E17" s="98"/>
      <c r="F17" s="98"/>
    </row>
    <row r="18" spans="1:6" ht="12.75">
      <c r="A18" s="2" t="s">
        <v>13</v>
      </c>
      <c r="B18" s="18" t="s">
        <v>675</v>
      </c>
      <c r="C18" s="101"/>
      <c r="D18" s="101"/>
      <c r="E18" s="101"/>
      <c r="F18" s="101"/>
    </row>
    <row r="19" spans="1:6" ht="12.75">
      <c r="A19" s="2" t="s">
        <v>13</v>
      </c>
      <c r="B19" s="18" t="s">
        <v>394</v>
      </c>
      <c r="C19" s="101"/>
      <c r="D19" s="101"/>
      <c r="E19" s="101"/>
      <c r="F19" s="101"/>
    </row>
    <row r="20" spans="1:6" ht="25.5">
      <c r="A20" s="2" t="s">
        <v>13</v>
      </c>
      <c r="B20" s="17" t="s">
        <v>676</v>
      </c>
      <c r="C20" s="101"/>
      <c r="D20" s="101"/>
      <c r="E20" s="101"/>
      <c r="F20" s="101"/>
    </row>
    <row r="21" spans="1:6" ht="12.75">
      <c r="A21" s="2" t="s">
        <v>13</v>
      </c>
      <c r="B21" s="16" t="s">
        <v>677</v>
      </c>
      <c r="C21" s="102">
        <f>SUM(C18:C20)</f>
        <v>0</v>
      </c>
      <c r="D21" s="102"/>
      <c r="E21" s="102">
        <f>SUM(E18:E20)</f>
        <v>0</v>
      </c>
      <c r="F21" s="102">
        <f>SUM(F18:F20)</f>
        <v>0</v>
      </c>
    </row>
    <row r="22" spans="1:6" ht="12.75">
      <c r="A22" s="2" t="s">
        <v>13</v>
      </c>
      <c r="B22" s="389" t="s">
        <v>678</v>
      </c>
      <c r="C22" s="389"/>
      <c r="D22" s="389"/>
      <c r="E22" s="389"/>
      <c r="F22" s="108">
        <f>SUM(C12:F12)</f>
        <v>523</v>
      </c>
    </row>
    <row r="23" spans="1:6" ht="12.75">
      <c r="A23" s="2" t="s">
        <v>13</v>
      </c>
      <c r="B23" s="389" t="s">
        <v>408</v>
      </c>
      <c r="C23" s="389"/>
      <c r="D23" s="389"/>
      <c r="E23" s="389"/>
      <c r="F23" s="109">
        <f>SUM(C16:F16)+SUM(C21:F21)</f>
        <v>0</v>
      </c>
    </row>
    <row r="24" spans="1:6" ht="12.75">
      <c r="A24" s="2" t="s">
        <v>13</v>
      </c>
      <c r="B24" s="371" t="s">
        <v>409</v>
      </c>
      <c r="C24" s="371"/>
      <c r="D24" s="371"/>
      <c r="E24" s="371"/>
      <c r="F24" s="110">
        <f>SUM(F22:F23)</f>
        <v>523</v>
      </c>
    </row>
    <row r="26" spans="1:6" ht="54" customHeight="1">
      <c r="A26" s="2" t="s">
        <v>14</v>
      </c>
      <c r="B26" s="372" t="s">
        <v>741</v>
      </c>
      <c r="C26" s="373"/>
      <c r="D26" s="373"/>
      <c r="E26" s="373"/>
      <c r="F26" s="373"/>
    </row>
    <row r="27" spans="1:6" ht="60">
      <c r="A27" s="2" t="s">
        <v>14</v>
      </c>
      <c r="B27" s="374"/>
      <c r="C27" s="374"/>
      <c r="D27" s="141" t="s">
        <v>410</v>
      </c>
      <c r="E27" s="141" t="s">
        <v>721</v>
      </c>
      <c r="F27" s="141" t="s">
        <v>12</v>
      </c>
    </row>
    <row r="28" spans="1:6" ht="12.75">
      <c r="A28" s="2" t="s">
        <v>14</v>
      </c>
      <c r="B28" s="375" t="s">
        <v>411</v>
      </c>
      <c r="C28" s="375"/>
      <c r="D28" s="103">
        <v>0</v>
      </c>
      <c r="E28" s="103">
        <v>2</v>
      </c>
      <c r="F28" s="103">
        <v>2</v>
      </c>
    </row>
    <row r="29" spans="1:6" ht="12.75">
      <c r="A29" s="2" t="s">
        <v>14</v>
      </c>
      <c r="B29" s="375" t="s">
        <v>412</v>
      </c>
      <c r="C29" s="375"/>
      <c r="D29" s="103">
        <v>0</v>
      </c>
      <c r="E29" s="103">
        <v>58</v>
      </c>
      <c r="F29" s="103">
        <v>58</v>
      </c>
    </row>
    <row r="30" spans="1:6" ht="12.75">
      <c r="A30" s="2" t="s">
        <v>14</v>
      </c>
      <c r="B30" s="375" t="s">
        <v>290</v>
      </c>
      <c r="C30" s="375"/>
      <c r="D30" s="103">
        <v>0</v>
      </c>
      <c r="E30" s="103">
        <v>1</v>
      </c>
      <c r="F30" s="103">
        <v>1</v>
      </c>
    </row>
    <row r="31" spans="1:6" ht="12.75">
      <c r="A31" s="2" t="s">
        <v>14</v>
      </c>
      <c r="B31" s="375" t="s">
        <v>413</v>
      </c>
      <c r="C31" s="375"/>
      <c r="D31" s="103">
        <v>0</v>
      </c>
      <c r="E31" s="103">
        <v>8</v>
      </c>
      <c r="F31" s="103">
        <v>8</v>
      </c>
    </row>
    <row r="32" spans="1:6" ht="12.75">
      <c r="A32" s="2" t="s">
        <v>14</v>
      </c>
      <c r="B32" s="375" t="s">
        <v>414</v>
      </c>
      <c r="C32" s="375"/>
      <c r="D32" s="103">
        <v>0</v>
      </c>
      <c r="E32" s="103">
        <v>6</v>
      </c>
      <c r="F32" s="103">
        <v>6</v>
      </c>
    </row>
    <row r="33" spans="1:6" ht="12.75">
      <c r="A33" s="2" t="s">
        <v>14</v>
      </c>
      <c r="B33" s="375" t="s">
        <v>415</v>
      </c>
      <c r="C33" s="375"/>
      <c r="D33" s="103">
        <v>0</v>
      </c>
      <c r="E33" s="103">
        <v>416</v>
      </c>
      <c r="F33" s="103">
        <v>416</v>
      </c>
    </row>
    <row r="34" spans="1:6" ht="12.75">
      <c r="A34" s="2" t="s">
        <v>14</v>
      </c>
      <c r="B34" s="375" t="s">
        <v>416</v>
      </c>
      <c r="C34" s="375"/>
      <c r="D34" s="103">
        <v>0</v>
      </c>
      <c r="E34" s="103">
        <v>32</v>
      </c>
      <c r="F34" s="103">
        <v>32</v>
      </c>
    </row>
    <row r="35" spans="1:6" ht="12.75">
      <c r="A35" s="2" t="s">
        <v>14</v>
      </c>
      <c r="B35" s="363" t="s">
        <v>417</v>
      </c>
      <c r="C35" s="363"/>
      <c r="D35" s="104">
        <f>SUM(D28:D34)</f>
        <v>0</v>
      </c>
      <c r="E35" s="104">
        <f>SUM(E28:E34)</f>
        <v>523</v>
      </c>
      <c r="F35" s="104">
        <f>SUM(F28:F34)</f>
        <v>523</v>
      </c>
    </row>
    <row r="37" ht="15.75">
      <c r="B37" s="19" t="s">
        <v>418</v>
      </c>
    </row>
    <row r="38" spans="1:6" ht="12.75">
      <c r="A38" s="2" t="s">
        <v>15</v>
      </c>
      <c r="B38" s="3" t="s">
        <v>498</v>
      </c>
      <c r="F38" s="20"/>
    </row>
    <row r="39" spans="1:6" ht="12.75">
      <c r="A39" s="2" t="s">
        <v>15</v>
      </c>
      <c r="B39" s="9" t="s">
        <v>419</v>
      </c>
      <c r="C39" s="105"/>
      <c r="F39" s="20"/>
    </row>
    <row r="40" spans="1:6" ht="12.75">
      <c r="A40" s="2" t="s">
        <v>15</v>
      </c>
      <c r="B40" s="9" t="s">
        <v>420</v>
      </c>
      <c r="C40" s="105">
        <v>2</v>
      </c>
      <c r="F40" s="20"/>
    </row>
    <row r="41" spans="1:6" ht="12.75">
      <c r="A41" s="2" t="s">
        <v>15</v>
      </c>
      <c r="B41" s="9" t="s">
        <v>421</v>
      </c>
      <c r="C41" s="105">
        <v>155</v>
      </c>
      <c r="F41" s="20"/>
    </row>
    <row r="42" spans="1:6" ht="12.75">
      <c r="A42" s="2" t="s">
        <v>15</v>
      </c>
      <c r="B42" s="9" t="s">
        <v>281</v>
      </c>
      <c r="C42" s="105"/>
      <c r="F42" s="20"/>
    </row>
    <row r="43" spans="1:6" ht="12.75">
      <c r="A43" s="2" t="s">
        <v>15</v>
      </c>
      <c r="B43" s="9" t="s">
        <v>422</v>
      </c>
      <c r="C43" s="105"/>
      <c r="F43" s="20"/>
    </row>
    <row r="44" spans="1:6" ht="12.75">
      <c r="A44" s="2" t="s">
        <v>15</v>
      </c>
      <c r="B44" s="9" t="s">
        <v>423</v>
      </c>
      <c r="C44" s="105"/>
      <c r="F44" s="20"/>
    </row>
    <row r="45" spans="1:6" ht="12.75">
      <c r="A45" s="2" t="s">
        <v>15</v>
      </c>
      <c r="B45" s="9" t="s">
        <v>424</v>
      </c>
      <c r="C45" s="105"/>
      <c r="F45" s="20"/>
    </row>
    <row r="46" spans="1:6" ht="12.75">
      <c r="A46" s="2" t="s">
        <v>15</v>
      </c>
      <c r="B46" s="9" t="s">
        <v>425</v>
      </c>
      <c r="C46" s="105"/>
      <c r="F46" s="20"/>
    </row>
    <row r="47" spans="1:6" ht="12.75">
      <c r="A47" s="2" t="s">
        <v>15</v>
      </c>
      <c r="B47" s="9" t="s">
        <v>426</v>
      </c>
      <c r="C47" s="105"/>
      <c r="F47" s="20"/>
    </row>
    <row r="49" spans="2:6" ht="15.75">
      <c r="B49" s="21" t="s">
        <v>427</v>
      </c>
      <c r="C49" s="4"/>
      <c r="D49" s="4"/>
      <c r="E49" s="4"/>
      <c r="F49" s="4"/>
    </row>
    <row r="50" spans="2:6" ht="42.75" customHeight="1">
      <c r="B50" s="364" t="s">
        <v>742</v>
      </c>
      <c r="C50" s="364"/>
      <c r="D50" s="364"/>
      <c r="E50" s="364"/>
      <c r="F50" s="364"/>
    </row>
    <row r="51" spans="1:6" ht="12.75">
      <c r="A51" s="6"/>
      <c r="B51" s="4"/>
      <c r="C51" s="4"/>
      <c r="D51" s="4"/>
      <c r="E51" s="4"/>
      <c r="F51" s="4"/>
    </row>
    <row r="52" spans="2:6" ht="12.75">
      <c r="B52" s="365" t="s">
        <v>840</v>
      </c>
      <c r="C52" s="366"/>
      <c r="D52" s="22"/>
      <c r="E52" s="22"/>
      <c r="F52" s="22"/>
    </row>
    <row r="53" spans="1:6" s="167" customFormat="1" ht="12.75">
      <c r="A53" s="165"/>
      <c r="B53" s="166"/>
      <c r="C53" s="166"/>
      <c r="D53" s="166"/>
      <c r="E53" s="166"/>
      <c r="F53" s="166"/>
    </row>
    <row r="54" spans="1:6" s="167" customFormat="1" ht="25.5" customHeight="1">
      <c r="A54" s="165"/>
      <c r="B54" s="367" t="s">
        <v>499</v>
      </c>
      <c r="C54" s="367"/>
      <c r="D54" s="367"/>
      <c r="E54" s="367"/>
      <c r="F54" s="166"/>
    </row>
    <row r="55" spans="1:6" s="167" customFormat="1" ht="12.75">
      <c r="A55" s="165"/>
      <c r="B55" s="164"/>
      <c r="C55" s="164"/>
      <c r="D55" s="164"/>
      <c r="E55" s="164"/>
      <c r="F55" s="166"/>
    </row>
    <row r="56" spans="1:6" s="167" customFormat="1" ht="12.75">
      <c r="A56" s="165"/>
      <c r="B56" s="168" t="s">
        <v>500</v>
      </c>
      <c r="C56" s="164"/>
      <c r="D56" s="164"/>
      <c r="E56" s="164"/>
      <c r="F56" s="166"/>
    </row>
    <row r="57" spans="2:6" ht="39.75" customHeight="1">
      <c r="B57" s="367" t="s">
        <v>501</v>
      </c>
      <c r="C57" s="364"/>
      <c r="D57" s="364"/>
      <c r="E57" s="364"/>
      <c r="F57" s="364"/>
    </row>
    <row r="58" spans="1:6" ht="27" customHeight="1">
      <c r="A58" s="2" t="s">
        <v>16</v>
      </c>
      <c r="B58" s="368" t="s">
        <v>502</v>
      </c>
      <c r="C58" s="356"/>
      <c r="D58" s="356"/>
      <c r="E58" s="357"/>
      <c r="F58" s="103"/>
    </row>
    <row r="59" spans="1:6" ht="51.75" customHeight="1">
      <c r="A59" s="2" t="s">
        <v>17</v>
      </c>
      <c r="B59" s="378" t="s">
        <v>917</v>
      </c>
      <c r="C59" s="379"/>
      <c r="D59" s="379"/>
      <c r="E59" s="380"/>
      <c r="F59" s="103"/>
    </row>
    <row r="60" spans="1:6" ht="26.25" customHeight="1">
      <c r="A60" s="2" t="s">
        <v>18</v>
      </c>
      <c r="B60" s="400" t="s">
        <v>503</v>
      </c>
      <c r="C60" s="376"/>
      <c r="D60" s="376"/>
      <c r="E60" s="377"/>
      <c r="F60" s="103">
        <f>F58-F59</f>
        <v>0</v>
      </c>
    </row>
    <row r="61" spans="1:6" ht="25.5" customHeight="1">
      <c r="A61" s="2" t="s">
        <v>19</v>
      </c>
      <c r="B61" s="400" t="s">
        <v>504</v>
      </c>
      <c r="C61" s="376"/>
      <c r="D61" s="376"/>
      <c r="E61" s="377"/>
      <c r="F61" s="103"/>
    </row>
    <row r="62" spans="1:6" ht="27.75" customHeight="1">
      <c r="A62" s="2" t="s">
        <v>20</v>
      </c>
      <c r="B62" s="400" t="s">
        <v>505</v>
      </c>
      <c r="C62" s="376"/>
      <c r="D62" s="376"/>
      <c r="E62" s="377"/>
      <c r="F62" s="103"/>
    </row>
    <row r="63" spans="1:6" ht="30.75" customHeight="1">
      <c r="A63" s="2" t="s">
        <v>21</v>
      </c>
      <c r="B63" s="378" t="s">
        <v>506</v>
      </c>
      <c r="C63" s="379"/>
      <c r="D63" s="379"/>
      <c r="E63" s="380"/>
      <c r="F63" s="103"/>
    </row>
    <row r="64" spans="1:6" ht="14.25" customHeight="1">
      <c r="A64" s="2" t="s">
        <v>22</v>
      </c>
      <c r="B64" s="400" t="s">
        <v>687</v>
      </c>
      <c r="C64" s="376"/>
      <c r="D64" s="376"/>
      <c r="E64" s="377"/>
      <c r="F64" s="103">
        <f>SUM(F61:F63)</f>
        <v>0</v>
      </c>
    </row>
    <row r="65" spans="1:6" ht="15.75" customHeight="1">
      <c r="A65" s="2" t="s">
        <v>761</v>
      </c>
      <c r="B65" s="400" t="s">
        <v>507</v>
      </c>
      <c r="C65" s="376"/>
      <c r="D65" s="376"/>
      <c r="E65" s="377"/>
      <c r="F65" s="106" t="e">
        <f>F64/F60</f>
        <v>#DIV/0!</v>
      </c>
    </row>
    <row r="66" spans="1:6" s="167" customFormat="1" ht="12.75">
      <c r="A66" s="165"/>
      <c r="B66" s="164"/>
      <c r="C66" s="164"/>
      <c r="D66" s="164"/>
      <c r="E66" s="164"/>
      <c r="F66" s="166"/>
    </row>
    <row r="67" spans="1:6" s="167" customFormat="1" ht="12.75">
      <c r="A67" s="165"/>
      <c r="B67" s="169" t="s">
        <v>921</v>
      </c>
      <c r="C67" s="166"/>
      <c r="D67" s="166"/>
      <c r="E67" s="166"/>
      <c r="F67" s="166"/>
    </row>
    <row r="68" spans="2:6" ht="39.75" customHeight="1">
      <c r="B68" s="367" t="s">
        <v>922</v>
      </c>
      <c r="C68" s="364"/>
      <c r="D68" s="364"/>
      <c r="E68" s="364"/>
      <c r="F68" s="364"/>
    </row>
    <row r="69" spans="1:6" ht="27" customHeight="1">
      <c r="A69" s="2" t="s">
        <v>16</v>
      </c>
      <c r="B69" s="368" t="s">
        <v>923</v>
      </c>
      <c r="C69" s="356"/>
      <c r="D69" s="356"/>
      <c r="E69" s="357"/>
      <c r="F69" s="103"/>
    </row>
    <row r="70" spans="1:6" ht="51.75" customHeight="1">
      <c r="A70" s="2" t="s">
        <v>17</v>
      </c>
      <c r="B70" s="378" t="s">
        <v>918</v>
      </c>
      <c r="C70" s="379"/>
      <c r="D70" s="379"/>
      <c r="E70" s="380"/>
      <c r="F70" s="103"/>
    </row>
    <row r="71" spans="1:6" ht="26.25" customHeight="1">
      <c r="A71" s="2" t="s">
        <v>18</v>
      </c>
      <c r="B71" s="400" t="s">
        <v>1066</v>
      </c>
      <c r="C71" s="376"/>
      <c r="D71" s="376"/>
      <c r="E71" s="377"/>
      <c r="F71" s="103">
        <f>F69-F70</f>
        <v>0</v>
      </c>
    </row>
    <row r="72" spans="1:6" ht="25.5" customHeight="1">
      <c r="A72" s="2" t="s">
        <v>19</v>
      </c>
      <c r="B72" s="400" t="s">
        <v>300</v>
      </c>
      <c r="C72" s="376"/>
      <c r="D72" s="376"/>
      <c r="E72" s="377"/>
      <c r="F72" s="103"/>
    </row>
    <row r="73" spans="1:6" ht="27.75" customHeight="1">
      <c r="A73" s="2" t="s">
        <v>20</v>
      </c>
      <c r="B73" s="400" t="s">
        <v>301</v>
      </c>
      <c r="C73" s="376"/>
      <c r="D73" s="376"/>
      <c r="E73" s="377"/>
      <c r="F73" s="103"/>
    </row>
    <row r="74" spans="1:6" ht="30.75" customHeight="1">
      <c r="A74" s="2" t="s">
        <v>21</v>
      </c>
      <c r="B74" s="378" t="s">
        <v>302</v>
      </c>
      <c r="C74" s="379"/>
      <c r="D74" s="379"/>
      <c r="E74" s="380"/>
      <c r="F74" s="103"/>
    </row>
    <row r="75" spans="1:6" ht="14.25" customHeight="1">
      <c r="A75" s="2" t="s">
        <v>22</v>
      </c>
      <c r="B75" s="400" t="s">
        <v>687</v>
      </c>
      <c r="C75" s="376"/>
      <c r="D75" s="376"/>
      <c r="E75" s="377"/>
      <c r="F75" s="103">
        <f>SUM(F72:F74)</f>
        <v>0</v>
      </c>
    </row>
    <row r="76" spans="1:6" ht="15.75" customHeight="1">
      <c r="A76" s="2" t="s">
        <v>761</v>
      </c>
      <c r="B76" s="400" t="s">
        <v>1067</v>
      </c>
      <c r="C76" s="376"/>
      <c r="D76" s="376"/>
      <c r="E76" s="377"/>
      <c r="F76" s="106" t="e">
        <f>F75/F71</f>
        <v>#DIV/0!</v>
      </c>
    </row>
    <row r="77" ht="12.75">
      <c r="F77" s="107"/>
    </row>
    <row r="78" spans="2:6" ht="12.75">
      <c r="B78" s="3" t="s">
        <v>2</v>
      </c>
      <c r="F78" s="107"/>
    </row>
    <row r="79" spans="1:6" s="167" customFormat="1" ht="12.75">
      <c r="A79" s="165"/>
      <c r="F79" s="170"/>
    </row>
    <row r="80" spans="1:6" s="167" customFormat="1" ht="25.5" customHeight="1">
      <c r="A80" s="165"/>
      <c r="B80" s="358" t="s">
        <v>508</v>
      </c>
      <c r="C80" s="358"/>
      <c r="D80" s="358"/>
      <c r="E80" s="358"/>
      <c r="F80" s="170"/>
    </row>
    <row r="81" spans="1:6" s="167" customFormat="1" ht="12.75">
      <c r="A81" s="165"/>
      <c r="F81" s="170"/>
    </row>
    <row r="82" spans="1:6" s="167" customFormat="1" ht="12.75">
      <c r="A82" s="165"/>
      <c r="B82" s="171" t="s">
        <v>509</v>
      </c>
      <c r="F82" s="170"/>
    </row>
    <row r="83" spans="1:6" s="167" customFormat="1" ht="12.75">
      <c r="A83" s="2" t="s">
        <v>429</v>
      </c>
      <c r="B83" s="399" t="s">
        <v>510</v>
      </c>
      <c r="C83" s="399"/>
      <c r="D83" s="399"/>
      <c r="E83" s="399"/>
      <c r="F83" s="105"/>
    </row>
    <row r="84" spans="1:6" s="167" customFormat="1" ht="51.75" customHeight="1">
      <c r="A84" s="23" t="s">
        <v>688</v>
      </c>
      <c r="B84" s="399" t="s">
        <v>1065</v>
      </c>
      <c r="C84" s="399"/>
      <c r="D84" s="399"/>
      <c r="E84" s="399"/>
      <c r="F84" s="105"/>
    </row>
    <row r="85" spans="1:6" s="167" customFormat="1" ht="25.5" customHeight="1">
      <c r="A85" s="23" t="s">
        <v>689</v>
      </c>
      <c r="B85" s="399" t="s">
        <v>511</v>
      </c>
      <c r="C85" s="399"/>
      <c r="D85" s="399"/>
      <c r="E85" s="399"/>
      <c r="F85" s="105">
        <f>F83-F84</f>
        <v>0</v>
      </c>
    </row>
    <row r="86" spans="1:6" s="167" customFormat="1" ht="12.75">
      <c r="A86" s="23" t="s">
        <v>690</v>
      </c>
      <c r="B86" s="399" t="s">
        <v>697</v>
      </c>
      <c r="C86" s="399"/>
      <c r="D86" s="399"/>
      <c r="E86" s="399"/>
      <c r="F86" s="105"/>
    </row>
    <row r="87" spans="1:6" s="167" customFormat="1" ht="12.75">
      <c r="A87" s="2" t="s">
        <v>691</v>
      </c>
      <c r="B87" s="399" t="s">
        <v>698</v>
      </c>
      <c r="C87" s="399"/>
      <c r="D87" s="399"/>
      <c r="E87" s="399"/>
      <c r="F87" s="105"/>
    </row>
    <row r="88" spans="1:6" s="167" customFormat="1" ht="12.75">
      <c r="A88" s="2" t="s">
        <v>692</v>
      </c>
      <c r="B88" s="399" t="s">
        <v>699</v>
      </c>
      <c r="C88" s="399"/>
      <c r="D88" s="399"/>
      <c r="E88" s="399"/>
      <c r="F88" s="105"/>
    </row>
    <row r="89" spans="1:6" s="167" customFormat="1" ht="25.5" customHeight="1">
      <c r="A89" s="2" t="s">
        <v>693</v>
      </c>
      <c r="B89" s="399" t="s">
        <v>700</v>
      </c>
      <c r="C89" s="399"/>
      <c r="D89" s="399"/>
      <c r="E89" s="399"/>
      <c r="F89" s="105"/>
    </row>
    <row r="90" spans="1:6" s="167" customFormat="1" ht="12.75">
      <c r="A90" s="2" t="s">
        <v>694</v>
      </c>
      <c r="B90" s="399" t="s">
        <v>701</v>
      </c>
      <c r="C90" s="399"/>
      <c r="D90" s="399"/>
      <c r="E90" s="399"/>
      <c r="F90" s="105"/>
    </row>
    <row r="91" spans="1:6" s="167" customFormat="1" ht="12.75">
      <c r="A91" s="2" t="s">
        <v>695</v>
      </c>
      <c r="B91" s="399" t="s">
        <v>702</v>
      </c>
      <c r="C91" s="399"/>
      <c r="D91" s="399"/>
      <c r="E91" s="399"/>
      <c r="F91" s="105"/>
    </row>
    <row r="92" spans="1:6" s="167" customFormat="1" ht="12.75">
      <c r="A92" s="2" t="s">
        <v>696</v>
      </c>
      <c r="B92" s="399" t="s">
        <v>703</v>
      </c>
      <c r="C92" s="399"/>
      <c r="D92" s="399"/>
      <c r="E92" s="399"/>
      <c r="F92" s="105"/>
    </row>
    <row r="93" spans="1:6" s="167" customFormat="1" ht="12.75">
      <c r="A93" s="2"/>
      <c r="B93" s="49"/>
      <c r="C93" s="49"/>
      <c r="D93" s="49"/>
      <c r="E93" s="49"/>
      <c r="F93" s="172"/>
    </row>
    <row r="94" spans="1:6" s="167" customFormat="1" ht="12.75">
      <c r="A94" s="165"/>
      <c r="B94" s="171" t="s">
        <v>1068</v>
      </c>
      <c r="F94" s="170"/>
    </row>
    <row r="95" spans="1:6" ht="12.75">
      <c r="A95" s="2" t="s">
        <v>429</v>
      </c>
      <c r="B95" s="399" t="s">
        <v>512</v>
      </c>
      <c r="C95" s="399"/>
      <c r="D95" s="399"/>
      <c r="E95" s="399"/>
      <c r="F95" s="105"/>
    </row>
    <row r="96" spans="1:6" ht="51" customHeight="1">
      <c r="A96" s="23" t="s">
        <v>688</v>
      </c>
      <c r="B96" s="399" t="s">
        <v>260</v>
      </c>
      <c r="C96" s="399"/>
      <c r="D96" s="399"/>
      <c r="E96" s="399"/>
      <c r="F96" s="105"/>
    </row>
    <row r="97" spans="1:6" ht="27.75" customHeight="1">
      <c r="A97" s="23" t="s">
        <v>689</v>
      </c>
      <c r="B97" s="399" t="s">
        <v>1069</v>
      </c>
      <c r="C97" s="399"/>
      <c r="D97" s="399"/>
      <c r="E97" s="399"/>
      <c r="F97" s="105">
        <f>F95-F96</f>
        <v>0</v>
      </c>
    </row>
    <row r="98" spans="1:6" ht="12.75">
      <c r="A98" s="23" t="s">
        <v>690</v>
      </c>
      <c r="B98" s="399" t="s">
        <v>697</v>
      </c>
      <c r="C98" s="399"/>
      <c r="D98" s="399"/>
      <c r="E98" s="399"/>
      <c r="F98" s="105"/>
    </row>
    <row r="99" spans="1:6" ht="12.75">
      <c r="A99" s="2" t="s">
        <v>691</v>
      </c>
      <c r="B99" s="399" t="s">
        <v>698</v>
      </c>
      <c r="C99" s="399"/>
      <c r="D99" s="399"/>
      <c r="E99" s="399"/>
      <c r="F99" s="105"/>
    </row>
    <row r="100" spans="1:6" ht="12.75">
      <c r="A100" s="2" t="s">
        <v>692</v>
      </c>
      <c r="B100" s="399" t="s">
        <v>699</v>
      </c>
      <c r="C100" s="399"/>
      <c r="D100" s="399"/>
      <c r="E100" s="399"/>
      <c r="F100" s="105"/>
    </row>
    <row r="101" spans="1:6" ht="24.75" customHeight="1">
      <c r="A101" s="2" t="s">
        <v>693</v>
      </c>
      <c r="B101" s="399" t="s">
        <v>700</v>
      </c>
      <c r="C101" s="399"/>
      <c r="D101" s="399"/>
      <c r="E101" s="399"/>
      <c r="F101" s="105"/>
    </row>
    <row r="102" spans="1:6" ht="12.75">
      <c r="A102" s="2" t="s">
        <v>694</v>
      </c>
      <c r="B102" s="399" t="s">
        <v>701</v>
      </c>
      <c r="C102" s="399"/>
      <c r="D102" s="399"/>
      <c r="E102" s="399"/>
      <c r="F102" s="105"/>
    </row>
    <row r="103" spans="1:6" ht="12.75">
      <c r="A103" s="2" t="s">
        <v>695</v>
      </c>
      <c r="B103" s="399" t="s">
        <v>702</v>
      </c>
      <c r="C103" s="399"/>
      <c r="D103" s="399"/>
      <c r="E103" s="399"/>
      <c r="F103" s="105"/>
    </row>
    <row r="104" spans="1:6" ht="12.75">
      <c r="A104" s="2" t="s">
        <v>696</v>
      </c>
      <c r="B104" s="399" t="s">
        <v>703</v>
      </c>
      <c r="C104" s="399"/>
      <c r="D104" s="399"/>
      <c r="E104" s="399"/>
      <c r="F104" s="105"/>
    </row>
    <row r="106" ht="12.75">
      <c r="B106" s="3" t="s">
        <v>428</v>
      </c>
    </row>
    <row r="107" spans="2:6" ht="65.25" customHeight="1">
      <c r="B107" s="390" t="s">
        <v>261</v>
      </c>
      <c r="C107" s="390"/>
      <c r="D107" s="390"/>
      <c r="E107" s="390"/>
      <c r="F107" s="390"/>
    </row>
    <row r="108" spans="1:6" ht="51.75" customHeight="1">
      <c r="A108" s="2" t="s">
        <v>704</v>
      </c>
      <c r="B108" s="399" t="s">
        <v>262</v>
      </c>
      <c r="C108" s="399"/>
      <c r="D108" s="399"/>
      <c r="E108" s="399"/>
      <c r="F108" s="25"/>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F108"/>
  <sheetViews>
    <sheetView workbookViewId="0" topLeftCell="B13">
      <selection activeCell="B26" sqref="B26:F26"/>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8" t="s">
        <v>386</v>
      </c>
      <c r="B1" s="388"/>
      <c r="C1" s="388"/>
      <c r="D1" s="388"/>
      <c r="E1" s="388"/>
      <c r="F1" s="388"/>
    </row>
    <row r="3" spans="1:6" ht="27.75" customHeight="1">
      <c r="A3" s="2" t="s">
        <v>13</v>
      </c>
      <c r="B3" s="381" t="s">
        <v>497</v>
      </c>
      <c r="C3" s="369"/>
      <c r="D3" s="369"/>
      <c r="E3" s="369"/>
      <c r="F3" s="369"/>
    </row>
    <row r="4" spans="1:6" ht="12.75">
      <c r="A4" s="2" t="s">
        <v>13</v>
      </c>
      <c r="B4" s="91"/>
      <c r="C4" s="370" t="s">
        <v>387</v>
      </c>
      <c r="D4" s="370"/>
      <c r="E4" s="370" t="s">
        <v>388</v>
      </c>
      <c r="F4" s="370"/>
    </row>
    <row r="5" spans="1:6" ht="12.75">
      <c r="A5" s="2" t="s">
        <v>13</v>
      </c>
      <c r="B5" s="123"/>
      <c r="C5" s="12" t="s">
        <v>389</v>
      </c>
      <c r="D5" s="12" t="s">
        <v>390</v>
      </c>
      <c r="E5" s="12" t="s">
        <v>389</v>
      </c>
      <c r="F5" s="12" t="s">
        <v>390</v>
      </c>
    </row>
    <row r="6" spans="1:6" ht="12.75">
      <c r="A6" s="2" t="s">
        <v>13</v>
      </c>
      <c r="B6" s="13" t="s">
        <v>391</v>
      </c>
      <c r="C6" s="14"/>
      <c r="D6" s="14"/>
      <c r="E6" s="14"/>
      <c r="F6" s="14"/>
    </row>
    <row r="7" spans="1:6" ht="25.5">
      <c r="A7" s="2" t="s">
        <v>13</v>
      </c>
      <c r="B7" s="15" t="s">
        <v>392</v>
      </c>
      <c r="C7" s="96"/>
      <c r="D7" s="96"/>
      <c r="E7" s="96"/>
      <c r="F7" s="96"/>
    </row>
    <row r="8" spans="1:6" ht="12.75">
      <c r="A8" s="2" t="s">
        <v>13</v>
      </c>
      <c r="B8" s="11" t="s">
        <v>393</v>
      </c>
      <c r="C8" s="96"/>
      <c r="D8" s="96"/>
      <c r="E8" s="96"/>
      <c r="F8" s="96"/>
    </row>
    <row r="9" spans="1:6" ht="12.75">
      <c r="A9" s="2" t="s">
        <v>13</v>
      </c>
      <c r="B9" s="11" t="s">
        <v>394</v>
      </c>
      <c r="C9" s="96"/>
      <c r="D9" s="96"/>
      <c r="E9" s="96"/>
      <c r="F9" s="96"/>
    </row>
    <row r="10" spans="1:6" ht="12.75">
      <c r="A10" s="2" t="s">
        <v>13</v>
      </c>
      <c r="B10" s="16" t="s">
        <v>395</v>
      </c>
      <c r="C10" s="97">
        <f>SUM(C7:C9)</f>
        <v>0</v>
      </c>
      <c r="D10" s="97">
        <f>SUM(D7:D9)</f>
        <v>0</v>
      </c>
      <c r="E10" s="97">
        <f>SUM(E7:E9)</f>
        <v>0</v>
      </c>
      <c r="F10" s="97">
        <f>SUM(F7:F9)</f>
        <v>0</v>
      </c>
    </row>
    <row r="11" spans="1:6" ht="25.5">
      <c r="A11" s="2" t="s">
        <v>13</v>
      </c>
      <c r="B11" s="15" t="s">
        <v>723</v>
      </c>
      <c r="C11" s="96"/>
      <c r="D11" s="96"/>
      <c r="E11" s="96"/>
      <c r="F11" s="96"/>
    </row>
    <row r="12" spans="1:6" ht="12.75">
      <c r="A12" s="2" t="s">
        <v>13</v>
      </c>
      <c r="B12" s="16" t="s">
        <v>724</v>
      </c>
      <c r="C12" s="97">
        <f>SUM(C10:C11)</f>
        <v>0</v>
      </c>
      <c r="D12" s="97">
        <f>SUM(D10:D11)</f>
        <v>0</v>
      </c>
      <c r="E12" s="97">
        <f>SUM(E10:E11)</f>
        <v>0</v>
      </c>
      <c r="F12" s="97">
        <f>SUM(F10:F11)</f>
        <v>0</v>
      </c>
    </row>
    <row r="13" spans="1:6" ht="12.75">
      <c r="A13" s="2" t="s">
        <v>13</v>
      </c>
      <c r="B13" s="13" t="s">
        <v>725</v>
      </c>
      <c r="C13" s="98"/>
      <c r="D13" s="98"/>
      <c r="E13" s="98"/>
      <c r="F13" s="98"/>
    </row>
    <row r="14" spans="1:6" ht="25.5">
      <c r="A14" s="2" t="s">
        <v>13</v>
      </c>
      <c r="B14" s="17" t="s">
        <v>9</v>
      </c>
      <c r="C14" s="99"/>
      <c r="D14" s="99"/>
      <c r="E14" s="99"/>
      <c r="F14" s="99"/>
    </row>
    <row r="15" spans="1:6" ht="12.75">
      <c r="A15" s="2" t="s">
        <v>13</v>
      </c>
      <c r="B15" s="18" t="s">
        <v>10</v>
      </c>
      <c r="C15" s="99"/>
      <c r="D15" s="99"/>
      <c r="E15" s="99"/>
      <c r="F15" s="99"/>
    </row>
    <row r="16" spans="1:6" ht="12.75">
      <c r="A16" s="2" t="s">
        <v>13</v>
      </c>
      <c r="B16" s="16" t="s">
        <v>673</v>
      </c>
      <c r="C16" s="100">
        <f>SUM(C14,C15)</f>
        <v>0</v>
      </c>
      <c r="D16" s="100">
        <f>SUM(D14,D15)</f>
        <v>0</v>
      </c>
      <c r="E16" s="100">
        <f>SUM(E14,E15)</f>
        <v>0</v>
      </c>
      <c r="F16" s="100">
        <f>SUM(F14,F15)</f>
        <v>0</v>
      </c>
    </row>
    <row r="17" spans="1:6" ht="12.75">
      <c r="A17" s="2" t="s">
        <v>13</v>
      </c>
      <c r="B17" s="13" t="s">
        <v>674</v>
      </c>
      <c r="C17" s="98"/>
      <c r="D17" s="98"/>
      <c r="E17" s="98"/>
      <c r="F17" s="98"/>
    </row>
    <row r="18" spans="1:6" ht="12.75">
      <c r="A18" s="2" t="s">
        <v>13</v>
      </c>
      <c r="B18" s="18" t="s">
        <v>675</v>
      </c>
      <c r="C18" s="101">
        <v>27</v>
      </c>
      <c r="D18" s="101">
        <v>96</v>
      </c>
      <c r="E18" s="101">
        <v>42</v>
      </c>
      <c r="F18" s="101">
        <v>56</v>
      </c>
    </row>
    <row r="19" spans="1:6" ht="12.75">
      <c r="A19" s="2" t="s">
        <v>13</v>
      </c>
      <c r="B19" s="18" t="s">
        <v>394</v>
      </c>
      <c r="C19" s="101">
        <v>112</v>
      </c>
      <c r="D19" s="101">
        <v>174</v>
      </c>
      <c r="E19" s="101">
        <v>77</v>
      </c>
      <c r="F19" s="101">
        <v>204</v>
      </c>
    </row>
    <row r="20" spans="1:6" ht="25.5">
      <c r="A20" s="2" t="s">
        <v>13</v>
      </c>
      <c r="B20" s="17" t="s">
        <v>676</v>
      </c>
      <c r="C20" s="101"/>
      <c r="D20" s="101"/>
      <c r="E20" s="101"/>
      <c r="F20" s="101"/>
    </row>
    <row r="21" spans="1:6" ht="12.75">
      <c r="A21" s="2" t="s">
        <v>13</v>
      </c>
      <c r="B21" s="16" t="s">
        <v>677</v>
      </c>
      <c r="C21" s="102">
        <v>139</v>
      </c>
      <c r="D21" s="102">
        <v>270</v>
      </c>
      <c r="E21" s="102">
        <v>119</v>
      </c>
      <c r="F21" s="102">
        <v>260</v>
      </c>
    </row>
    <row r="22" spans="1:6" ht="12.75">
      <c r="A22" s="2" t="s">
        <v>13</v>
      </c>
      <c r="B22" s="389" t="s">
        <v>678</v>
      </c>
      <c r="C22" s="389"/>
      <c r="D22" s="389"/>
      <c r="E22" s="389"/>
      <c r="F22" s="108">
        <f>SUM(C12:F12)</f>
        <v>0</v>
      </c>
    </row>
    <row r="23" spans="1:6" ht="12.75">
      <c r="A23" s="2" t="s">
        <v>13</v>
      </c>
      <c r="B23" s="389" t="s">
        <v>408</v>
      </c>
      <c r="C23" s="389"/>
      <c r="D23" s="389"/>
      <c r="E23" s="389"/>
      <c r="F23" s="109">
        <f>SUM(C16:F16)+SUM(C21:F21)</f>
        <v>788</v>
      </c>
    </row>
    <row r="24" spans="1:6" ht="12.75">
      <c r="A24" s="2" t="s">
        <v>13</v>
      </c>
      <c r="B24" s="371" t="s">
        <v>409</v>
      </c>
      <c r="C24" s="371"/>
      <c r="D24" s="371"/>
      <c r="E24" s="371"/>
      <c r="F24" s="110">
        <f>SUM(F22:F23)</f>
        <v>788</v>
      </c>
    </row>
    <row r="26" spans="1:6" ht="54" customHeight="1">
      <c r="A26" s="2" t="s">
        <v>14</v>
      </c>
      <c r="B26" s="372" t="s">
        <v>741</v>
      </c>
      <c r="C26" s="373"/>
      <c r="D26" s="373"/>
      <c r="E26" s="373"/>
      <c r="F26" s="373"/>
    </row>
    <row r="27" spans="1:6" ht="60">
      <c r="A27" s="2" t="s">
        <v>14</v>
      </c>
      <c r="B27" s="374"/>
      <c r="C27" s="374"/>
      <c r="D27" s="141" t="s">
        <v>410</v>
      </c>
      <c r="E27" s="141" t="s">
        <v>721</v>
      </c>
      <c r="F27" s="141" t="s">
        <v>12</v>
      </c>
    </row>
    <row r="28" spans="1:6" ht="12.75">
      <c r="A28" s="2" t="s">
        <v>14</v>
      </c>
      <c r="B28" s="375" t="s">
        <v>411</v>
      </c>
      <c r="C28" s="375"/>
      <c r="D28" s="103"/>
      <c r="E28" s="103"/>
      <c r="F28" s="103"/>
    </row>
    <row r="29" spans="1:6" ht="12.75">
      <c r="A29" s="2" t="s">
        <v>14</v>
      </c>
      <c r="B29" s="375" t="s">
        <v>412</v>
      </c>
      <c r="C29" s="375"/>
      <c r="D29" s="103"/>
      <c r="E29" s="103"/>
      <c r="F29" s="103"/>
    </row>
    <row r="30" spans="1:6" ht="12.75">
      <c r="A30" s="2" t="s">
        <v>14</v>
      </c>
      <c r="B30" s="375" t="s">
        <v>290</v>
      </c>
      <c r="C30" s="375"/>
      <c r="D30" s="103"/>
      <c r="E30" s="103"/>
      <c r="F30" s="103"/>
    </row>
    <row r="31" spans="1:6" ht="12.75">
      <c r="A31" s="2" t="s">
        <v>14</v>
      </c>
      <c r="B31" s="375" t="s">
        <v>413</v>
      </c>
      <c r="C31" s="375"/>
      <c r="D31" s="103"/>
      <c r="E31" s="103"/>
      <c r="F31" s="103"/>
    </row>
    <row r="32" spans="1:6" ht="12.75">
      <c r="A32" s="2" t="s">
        <v>14</v>
      </c>
      <c r="B32" s="375" t="s">
        <v>414</v>
      </c>
      <c r="C32" s="375"/>
      <c r="D32" s="103"/>
      <c r="E32" s="103"/>
      <c r="F32" s="103"/>
    </row>
    <row r="33" spans="1:6" ht="12.75">
      <c r="A33" s="2" t="s">
        <v>14</v>
      </c>
      <c r="B33" s="375" t="s">
        <v>415</v>
      </c>
      <c r="C33" s="375"/>
      <c r="D33" s="103"/>
      <c r="E33" s="103"/>
      <c r="F33" s="103"/>
    </row>
    <row r="34" spans="1:6" ht="12.75">
      <c r="A34" s="2" t="s">
        <v>14</v>
      </c>
      <c r="B34" s="375" t="s">
        <v>416</v>
      </c>
      <c r="C34" s="375"/>
      <c r="D34" s="103"/>
      <c r="E34" s="103"/>
      <c r="F34" s="103"/>
    </row>
    <row r="35" spans="1:6" ht="12.75">
      <c r="A35" s="2" t="s">
        <v>14</v>
      </c>
      <c r="B35" s="363" t="s">
        <v>417</v>
      </c>
      <c r="C35" s="363"/>
      <c r="D35" s="104">
        <f>SUM(D28:D34)</f>
        <v>0</v>
      </c>
      <c r="E35" s="104">
        <f>SUM(E28:E34)</f>
        <v>0</v>
      </c>
      <c r="F35" s="104">
        <f>SUM(F28:F34)</f>
        <v>0</v>
      </c>
    </row>
    <row r="37" ht="15.75">
      <c r="B37" s="19" t="s">
        <v>418</v>
      </c>
    </row>
    <row r="38" spans="1:6" ht="12.75">
      <c r="A38" s="2" t="s">
        <v>15</v>
      </c>
      <c r="B38" s="3" t="s">
        <v>498</v>
      </c>
      <c r="F38" s="20"/>
    </row>
    <row r="39" spans="1:6" ht="12.75">
      <c r="A39" s="2" t="s">
        <v>15</v>
      </c>
      <c r="B39" s="9" t="s">
        <v>419</v>
      </c>
      <c r="C39" s="105"/>
      <c r="F39" s="20"/>
    </row>
    <row r="40" spans="1:6" ht="12.75">
      <c r="A40" s="2" t="s">
        <v>15</v>
      </c>
      <c r="B40" s="9" t="s">
        <v>420</v>
      </c>
      <c r="C40" s="105"/>
      <c r="F40" s="20"/>
    </row>
    <row r="41" spans="1:6" ht="12.75">
      <c r="A41" s="2" t="s">
        <v>15</v>
      </c>
      <c r="B41" s="9" t="s">
        <v>421</v>
      </c>
      <c r="C41" s="105"/>
      <c r="F41" s="20"/>
    </row>
    <row r="42" spans="1:6" ht="12.75">
      <c r="A42" s="2" t="s">
        <v>15</v>
      </c>
      <c r="B42" s="9" t="s">
        <v>281</v>
      </c>
      <c r="C42" s="105"/>
      <c r="F42" s="20"/>
    </row>
    <row r="43" spans="1:6" ht="12.75">
      <c r="A43" s="2" t="s">
        <v>15</v>
      </c>
      <c r="B43" s="9" t="s">
        <v>422</v>
      </c>
      <c r="C43" s="105">
        <v>137</v>
      </c>
      <c r="F43" s="20"/>
    </row>
    <row r="44" spans="1:6" ht="12.75">
      <c r="A44" s="2" t="s">
        <v>15</v>
      </c>
      <c r="B44" s="9" t="s">
        <v>423</v>
      </c>
      <c r="C44" s="105">
        <v>33</v>
      </c>
      <c r="F44" s="20"/>
    </row>
    <row r="45" spans="1:6" ht="12.75">
      <c r="A45" s="2" t="s">
        <v>15</v>
      </c>
      <c r="B45" s="9" t="s">
        <v>424</v>
      </c>
      <c r="C45" s="105"/>
      <c r="F45" s="20"/>
    </row>
    <row r="46" spans="1:6" ht="12.75">
      <c r="A46" s="2" t="s">
        <v>15</v>
      </c>
      <c r="B46" s="9" t="s">
        <v>425</v>
      </c>
      <c r="C46" s="105"/>
      <c r="F46" s="20"/>
    </row>
    <row r="47" spans="1:6" ht="12.75">
      <c r="A47" s="2" t="s">
        <v>15</v>
      </c>
      <c r="B47" s="9" t="s">
        <v>426</v>
      </c>
      <c r="C47" s="105"/>
      <c r="F47" s="20"/>
    </row>
    <row r="49" spans="2:6" ht="15.75">
      <c r="B49" s="21" t="s">
        <v>427</v>
      </c>
      <c r="C49" s="4"/>
      <c r="D49" s="4"/>
      <c r="E49" s="4"/>
      <c r="F49" s="4"/>
    </row>
    <row r="50" spans="2:6" ht="42.75" customHeight="1">
      <c r="B50" s="364" t="s">
        <v>742</v>
      </c>
      <c r="C50" s="364"/>
      <c r="D50" s="364"/>
      <c r="E50" s="364"/>
      <c r="F50" s="364"/>
    </row>
    <row r="51" spans="1:6" ht="12.75">
      <c r="A51" s="6"/>
      <c r="B51" s="4"/>
      <c r="C51" s="4"/>
      <c r="D51" s="4"/>
      <c r="E51" s="4"/>
      <c r="F51" s="4"/>
    </row>
    <row r="52" spans="2:6" ht="12.75">
      <c r="B52" s="365" t="s">
        <v>840</v>
      </c>
      <c r="C52" s="366"/>
      <c r="D52" s="22"/>
      <c r="E52" s="22"/>
      <c r="F52" s="22"/>
    </row>
    <row r="53" spans="1:6" s="167" customFormat="1" ht="12.75">
      <c r="A53" s="165"/>
      <c r="B53" s="166"/>
      <c r="C53" s="166"/>
      <c r="D53" s="166"/>
      <c r="E53" s="166"/>
      <c r="F53" s="166"/>
    </row>
    <row r="54" spans="1:6" s="167" customFormat="1" ht="25.5" customHeight="1">
      <c r="A54" s="165"/>
      <c r="B54" s="367" t="s">
        <v>499</v>
      </c>
      <c r="C54" s="367"/>
      <c r="D54" s="367"/>
      <c r="E54" s="367"/>
      <c r="F54" s="166"/>
    </row>
    <row r="55" spans="1:6" s="167" customFormat="1" ht="12.75">
      <c r="A55" s="165"/>
      <c r="B55" s="164"/>
      <c r="C55" s="164"/>
      <c r="D55" s="164"/>
      <c r="E55" s="164"/>
      <c r="F55" s="166"/>
    </row>
    <row r="56" spans="1:6" s="167" customFormat="1" ht="12.75">
      <c r="A56" s="165"/>
      <c r="B56" s="168" t="s">
        <v>500</v>
      </c>
      <c r="C56" s="164"/>
      <c r="D56" s="164"/>
      <c r="E56" s="164"/>
      <c r="F56" s="166"/>
    </row>
    <row r="57" spans="2:6" ht="39.75" customHeight="1">
      <c r="B57" s="367" t="s">
        <v>501</v>
      </c>
      <c r="C57" s="364"/>
      <c r="D57" s="364"/>
      <c r="E57" s="364"/>
      <c r="F57" s="364"/>
    </row>
    <row r="58" spans="1:6" ht="27" customHeight="1">
      <c r="A58" s="2" t="s">
        <v>16</v>
      </c>
      <c r="B58" s="368" t="s">
        <v>502</v>
      </c>
      <c r="C58" s="356"/>
      <c r="D58" s="356"/>
      <c r="E58" s="357"/>
      <c r="F58" s="103"/>
    </row>
    <row r="59" spans="1:6" ht="51.75" customHeight="1">
      <c r="A59" s="2" t="s">
        <v>17</v>
      </c>
      <c r="B59" s="378" t="s">
        <v>917</v>
      </c>
      <c r="C59" s="379"/>
      <c r="D59" s="379"/>
      <c r="E59" s="380"/>
      <c r="F59" s="103"/>
    </row>
    <row r="60" spans="1:6" ht="26.25" customHeight="1">
      <c r="A60" s="2" t="s">
        <v>18</v>
      </c>
      <c r="B60" s="400" t="s">
        <v>503</v>
      </c>
      <c r="C60" s="376"/>
      <c r="D60" s="376"/>
      <c r="E60" s="377"/>
      <c r="F60" s="103">
        <f>F58-F59</f>
        <v>0</v>
      </c>
    </row>
    <row r="61" spans="1:6" ht="25.5" customHeight="1">
      <c r="A61" s="2" t="s">
        <v>19</v>
      </c>
      <c r="B61" s="400" t="s">
        <v>504</v>
      </c>
      <c r="C61" s="376"/>
      <c r="D61" s="376"/>
      <c r="E61" s="377"/>
      <c r="F61" s="103"/>
    </row>
    <row r="62" spans="1:6" ht="27.75" customHeight="1">
      <c r="A62" s="2" t="s">
        <v>20</v>
      </c>
      <c r="B62" s="400" t="s">
        <v>505</v>
      </c>
      <c r="C62" s="376"/>
      <c r="D62" s="376"/>
      <c r="E62" s="377"/>
      <c r="F62" s="103"/>
    </row>
    <row r="63" spans="1:6" ht="30.75" customHeight="1">
      <c r="A63" s="2" t="s">
        <v>21</v>
      </c>
      <c r="B63" s="378" t="s">
        <v>506</v>
      </c>
      <c r="C63" s="379"/>
      <c r="D63" s="379"/>
      <c r="E63" s="380"/>
      <c r="F63" s="103"/>
    </row>
    <row r="64" spans="1:6" ht="14.25" customHeight="1">
      <c r="A64" s="2" t="s">
        <v>22</v>
      </c>
      <c r="B64" s="400" t="s">
        <v>687</v>
      </c>
      <c r="C64" s="376"/>
      <c r="D64" s="376"/>
      <c r="E64" s="377"/>
      <c r="F64" s="103">
        <f>SUM(F61:F63)</f>
        <v>0</v>
      </c>
    </row>
    <row r="65" spans="1:6" ht="15.75" customHeight="1">
      <c r="A65" s="2" t="s">
        <v>761</v>
      </c>
      <c r="B65" s="400" t="s">
        <v>507</v>
      </c>
      <c r="C65" s="376"/>
      <c r="D65" s="376"/>
      <c r="E65" s="377"/>
      <c r="F65" s="106" t="e">
        <f>F64/F60</f>
        <v>#DIV/0!</v>
      </c>
    </row>
    <row r="66" spans="1:6" s="167" customFormat="1" ht="12.75">
      <c r="A66" s="165"/>
      <c r="B66" s="164"/>
      <c r="C66" s="164"/>
      <c r="D66" s="164"/>
      <c r="E66" s="164"/>
      <c r="F66" s="166"/>
    </row>
    <row r="67" spans="1:6" s="167" customFormat="1" ht="12.75">
      <c r="A67" s="165"/>
      <c r="B67" s="169" t="s">
        <v>921</v>
      </c>
      <c r="C67" s="166"/>
      <c r="D67" s="166"/>
      <c r="E67" s="166"/>
      <c r="F67" s="166"/>
    </row>
    <row r="68" spans="2:6" ht="39.75" customHeight="1">
      <c r="B68" s="367" t="s">
        <v>922</v>
      </c>
      <c r="C68" s="364"/>
      <c r="D68" s="364"/>
      <c r="E68" s="364"/>
      <c r="F68" s="364"/>
    </row>
    <row r="69" spans="1:6" ht="27" customHeight="1">
      <c r="A69" s="2" t="s">
        <v>16</v>
      </c>
      <c r="B69" s="368" t="s">
        <v>923</v>
      </c>
      <c r="C69" s="356"/>
      <c r="D69" s="356"/>
      <c r="E69" s="357"/>
      <c r="F69" s="103"/>
    </row>
    <row r="70" spans="1:6" ht="51.75" customHeight="1">
      <c r="A70" s="2" t="s">
        <v>17</v>
      </c>
      <c r="B70" s="378" t="s">
        <v>918</v>
      </c>
      <c r="C70" s="379"/>
      <c r="D70" s="379"/>
      <c r="E70" s="380"/>
      <c r="F70" s="103"/>
    </row>
    <row r="71" spans="1:6" ht="26.25" customHeight="1">
      <c r="A71" s="2" t="s">
        <v>18</v>
      </c>
      <c r="B71" s="400" t="s">
        <v>1066</v>
      </c>
      <c r="C71" s="376"/>
      <c r="D71" s="376"/>
      <c r="E71" s="377"/>
      <c r="F71" s="103">
        <f>F69-F70</f>
        <v>0</v>
      </c>
    </row>
    <row r="72" spans="1:6" ht="25.5" customHeight="1">
      <c r="A72" s="2" t="s">
        <v>19</v>
      </c>
      <c r="B72" s="400" t="s">
        <v>300</v>
      </c>
      <c r="C72" s="376"/>
      <c r="D72" s="376"/>
      <c r="E72" s="377"/>
      <c r="F72" s="103"/>
    </row>
    <row r="73" spans="1:6" ht="27.75" customHeight="1">
      <c r="A73" s="2" t="s">
        <v>20</v>
      </c>
      <c r="B73" s="400" t="s">
        <v>301</v>
      </c>
      <c r="C73" s="376"/>
      <c r="D73" s="376"/>
      <c r="E73" s="377"/>
      <c r="F73" s="103"/>
    </row>
    <row r="74" spans="1:6" ht="30.75" customHeight="1">
      <c r="A74" s="2" t="s">
        <v>21</v>
      </c>
      <c r="B74" s="378" t="s">
        <v>302</v>
      </c>
      <c r="C74" s="379"/>
      <c r="D74" s="379"/>
      <c r="E74" s="380"/>
      <c r="F74" s="103"/>
    </row>
    <row r="75" spans="1:6" ht="14.25" customHeight="1">
      <c r="A75" s="2" t="s">
        <v>22</v>
      </c>
      <c r="B75" s="400" t="s">
        <v>687</v>
      </c>
      <c r="C75" s="376"/>
      <c r="D75" s="376"/>
      <c r="E75" s="377"/>
      <c r="F75" s="103">
        <f>SUM(F72:F74)</f>
        <v>0</v>
      </c>
    </row>
    <row r="76" spans="1:6" ht="15.75" customHeight="1">
      <c r="A76" s="2" t="s">
        <v>761</v>
      </c>
      <c r="B76" s="400" t="s">
        <v>1067</v>
      </c>
      <c r="C76" s="376"/>
      <c r="D76" s="376"/>
      <c r="E76" s="377"/>
      <c r="F76" s="106" t="e">
        <f>F75/F71</f>
        <v>#DIV/0!</v>
      </c>
    </row>
    <row r="77" ht="12.75">
      <c r="F77" s="107"/>
    </row>
    <row r="78" spans="2:6" ht="12.75">
      <c r="B78" s="3" t="s">
        <v>2</v>
      </c>
      <c r="F78" s="107"/>
    </row>
    <row r="79" spans="1:6" s="167" customFormat="1" ht="12.75">
      <c r="A79" s="165"/>
      <c r="F79" s="170"/>
    </row>
    <row r="80" spans="1:6" s="167" customFormat="1" ht="25.5" customHeight="1">
      <c r="A80" s="165"/>
      <c r="B80" s="358" t="s">
        <v>508</v>
      </c>
      <c r="C80" s="358"/>
      <c r="D80" s="358"/>
      <c r="E80" s="358"/>
      <c r="F80" s="170"/>
    </row>
    <row r="81" spans="1:6" s="167" customFormat="1" ht="12.75">
      <c r="A81" s="165"/>
      <c r="F81" s="170"/>
    </row>
    <row r="82" spans="1:6" s="167" customFormat="1" ht="12.75">
      <c r="A82" s="165"/>
      <c r="B82" s="171" t="s">
        <v>509</v>
      </c>
      <c r="F82" s="170"/>
    </row>
    <row r="83" spans="1:6" s="167" customFormat="1" ht="12.75">
      <c r="A83" s="2" t="s">
        <v>429</v>
      </c>
      <c r="B83" s="399" t="s">
        <v>510</v>
      </c>
      <c r="C83" s="399"/>
      <c r="D83" s="399"/>
      <c r="E83" s="399"/>
      <c r="F83" s="105"/>
    </row>
    <row r="84" spans="1:6" s="167" customFormat="1" ht="51.75" customHeight="1">
      <c r="A84" s="23" t="s">
        <v>688</v>
      </c>
      <c r="B84" s="399" t="s">
        <v>1065</v>
      </c>
      <c r="C84" s="399"/>
      <c r="D84" s="399"/>
      <c r="E84" s="399"/>
      <c r="F84" s="105"/>
    </row>
    <row r="85" spans="1:6" s="167" customFormat="1" ht="25.5" customHeight="1">
      <c r="A85" s="23" t="s">
        <v>689</v>
      </c>
      <c r="B85" s="399" t="s">
        <v>511</v>
      </c>
      <c r="C85" s="399"/>
      <c r="D85" s="399"/>
      <c r="E85" s="399"/>
      <c r="F85" s="105">
        <f>F83-F84</f>
        <v>0</v>
      </c>
    </row>
    <row r="86" spans="1:6" s="167" customFormat="1" ht="12.75">
      <c r="A86" s="23" t="s">
        <v>690</v>
      </c>
      <c r="B86" s="399" t="s">
        <v>697</v>
      </c>
      <c r="C86" s="399"/>
      <c r="D86" s="399"/>
      <c r="E86" s="399"/>
      <c r="F86" s="105"/>
    </row>
    <row r="87" spans="1:6" s="167" customFormat="1" ht="12.75">
      <c r="A87" s="2" t="s">
        <v>691</v>
      </c>
      <c r="B87" s="399" t="s">
        <v>698</v>
      </c>
      <c r="C87" s="399"/>
      <c r="D87" s="399"/>
      <c r="E87" s="399"/>
      <c r="F87" s="105"/>
    </row>
    <row r="88" spans="1:6" s="167" customFormat="1" ht="12.75">
      <c r="A88" s="2" t="s">
        <v>692</v>
      </c>
      <c r="B88" s="399" t="s">
        <v>699</v>
      </c>
      <c r="C88" s="399"/>
      <c r="D88" s="399"/>
      <c r="E88" s="399"/>
      <c r="F88" s="105"/>
    </row>
    <row r="89" spans="1:6" s="167" customFormat="1" ht="25.5" customHeight="1">
      <c r="A89" s="2" t="s">
        <v>693</v>
      </c>
      <c r="B89" s="399" t="s">
        <v>700</v>
      </c>
      <c r="C89" s="399"/>
      <c r="D89" s="399"/>
      <c r="E89" s="399"/>
      <c r="F89" s="105"/>
    </row>
    <row r="90" spans="1:6" s="167" customFormat="1" ht="12.75">
      <c r="A90" s="2" t="s">
        <v>694</v>
      </c>
      <c r="B90" s="399" t="s">
        <v>701</v>
      </c>
      <c r="C90" s="399"/>
      <c r="D90" s="399"/>
      <c r="E90" s="399"/>
      <c r="F90" s="105"/>
    </row>
    <row r="91" spans="1:6" s="167" customFormat="1" ht="12.75">
      <c r="A91" s="2" t="s">
        <v>695</v>
      </c>
      <c r="B91" s="399" t="s">
        <v>702</v>
      </c>
      <c r="C91" s="399"/>
      <c r="D91" s="399"/>
      <c r="E91" s="399"/>
      <c r="F91" s="105"/>
    </row>
    <row r="92" spans="1:6" s="167" customFormat="1" ht="12.75">
      <c r="A92" s="2" t="s">
        <v>696</v>
      </c>
      <c r="B92" s="399" t="s">
        <v>703</v>
      </c>
      <c r="C92" s="399"/>
      <c r="D92" s="399"/>
      <c r="E92" s="399"/>
      <c r="F92" s="105"/>
    </row>
    <row r="93" spans="1:6" s="167" customFormat="1" ht="12.75">
      <c r="A93" s="2"/>
      <c r="B93" s="49"/>
      <c r="C93" s="49"/>
      <c r="D93" s="49"/>
      <c r="E93" s="49"/>
      <c r="F93" s="172"/>
    </row>
    <row r="94" spans="1:6" s="167" customFormat="1" ht="12.75">
      <c r="A94" s="165"/>
      <c r="B94" s="171" t="s">
        <v>1068</v>
      </c>
      <c r="F94" s="170"/>
    </row>
    <row r="95" spans="1:6" ht="12.75">
      <c r="A95" s="2" t="s">
        <v>429</v>
      </c>
      <c r="B95" s="399" t="s">
        <v>512</v>
      </c>
      <c r="C95" s="399"/>
      <c r="D95" s="399"/>
      <c r="E95" s="399"/>
      <c r="F95" s="105"/>
    </row>
    <row r="96" spans="1:6" ht="51" customHeight="1">
      <c r="A96" s="23" t="s">
        <v>688</v>
      </c>
      <c r="B96" s="399" t="s">
        <v>260</v>
      </c>
      <c r="C96" s="399"/>
      <c r="D96" s="399"/>
      <c r="E96" s="399"/>
      <c r="F96" s="105"/>
    </row>
    <row r="97" spans="1:6" ht="27.75" customHeight="1">
      <c r="A97" s="23" t="s">
        <v>689</v>
      </c>
      <c r="B97" s="399" t="s">
        <v>1069</v>
      </c>
      <c r="C97" s="399"/>
      <c r="D97" s="399"/>
      <c r="E97" s="399"/>
      <c r="F97" s="105">
        <f>F95-F96</f>
        <v>0</v>
      </c>
    </row>
    <row r="98" spans="1:6" ht="12.75">
      <c r="A98" s="23" t="s">
        <v>690</v>
      </c>
      <c r="B98" s="399" t="s">
        <v>697</v>
      </c>
      <c r="C98" s="399"/>
      <c r="D98" s="399"/>
      <c r="E98" s="399"/>
      <c r="F98" s="105"/>
    </row>
    <row r="99" spans="1:6" ht="12.75">
      <c r="A99" s="2" t="s">
        <v>691</v>
      </c>
      <c r="B99" s="399" t="s">
        <v>698</v>
      </c>
      <c r="C99" s="399"/>
      <c r="D99" s="399"/>
      <c r="E99" s="399"/>
      <c r="F99" s="105"/>
    </row>
    <row r="100" spans="1:6" ht="12.75">
      <c r="A100" s="2" t="s">
        <v>692</v>
      </c>
      <c r="B100" s="399" t="s">
        <v>699</v>
      </c>
      <c r="C100" s="399"/>
      <c r="D100" s="399"/>
      <c r="E100" s="399"/>
      <c r="F100" s="105"/>
    </row>
    <row r="101" spans="1:6" ht="24.75" customHeight="1">
      <c r="A101" s="2" t="s">
        <v>693</v>
      </c>
      <c r="B101" s="399" t="s">
        <v>700</v>
      </c>
      <c r="C101" s="399"/>
      <c r="D101" s="399"/>
      <c r="E101" s="399"/>
      <c r="F101" s="105"/>
    </row>
    <row r="102" spans="1:6" ht="12.75">
      <c r="A102" s="2" t="s">
        <v>694</v>
      </c>
      <c r="B102" s="399" t="s">
        <v>701</v>
      </c>
      <c r="C102" s="399"/>
      <c r="D102" s="399"/>
      <c r="E102" s="399"/>
      <c r="F102" s="105"/>
    </row>
    <row r="103" spans="1:6" ht="12.75">
      <c r="A103" s="2" t="s">
        <v>695</v>
      </c>
      <c r="B103" s="399" t="s">
        <v>702</v>
      </c>
      <c r="C103" s="399"/>
      <c r="D103" s="399"/>
      <c r="E103" s="399"/>
      <c r="F103" s="105"/>
    </row>
    <row r="104" spans="1:6" ht="12.75">
      <c r="A104" s="2" t="s">
        <v>696</v>
      </c>
      <c r="B104" s="399" t="s">
        <v>703</v>
      </c>
      <c r="C104" s="399"/>
      <c r="D104" s="399"/>
      <c r="E104" s="399"/>
      <c r="F104" s="105"/>
    </row>
    <row r="106" ht="12.75">
      <c r="B106" s="3" t="s">
        <v>428</v>
      </c>
    </row>
    <row r="107" spans="2:6" ht="65.25" customHeight="1">
      <c r="B107" s="390" t="s">
        <v>261</v>
      </c>
      <c r="C107" s="390"/>
      <c r="D107" s="390"/>
      <c r="E107" s="390"/>
      <c r="F107" s="390"/>
    </row>
    <row r="108" spans="1:6" ht="51.75" customHeight="1">
      <c r="A108" s="2" t="s">
        <v>704</v>
      </c>
      <c r="B108" s="399" t="s">
        <v>262</v>
      </c>
      <c r="C108" s="399"/>
      <c r="D108" s="399"/>
      <c r="E108" s="399"/>
      <c r="F108" s="25"/>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F108"/>
  <sheetViews>
    <sheetView workbookViewId="0" topLeftCell="A97">
      <selection activeCell="C47" sqref="C4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8" t="s">
        <v>386</v>
      </c>
      <c r="B1" s="388"/>
      <c r="C1" s="388"/>
      <c r="D1" s="388"/>
      <c r="E1" s="388"/>
      <c r="F1" s="388"/>
    </row>
    <row r="3" spans="1:6" ht="27.75" customHeight="1">
      <c r="A3" s="2" t="s">
        <v>13</v>
      </c>
      <c r="B3" s="381" t="s">
        <v>497</v>
      </c>
      <c r="C3" s="369"/>
      <c r="D3" s="369"/>
      <c r="E3" s="369"/>
      <c r="F3" s="369"/>
    </row>
    <row r="4" spans="1:6" ht="12.75">
      <c r="A4" s="2" t="s">
        <v>13</v>
      </c>
      <c r="B4" s="91"/>
      <c r="C4" s="370" t="s">
        <v>387</v>
      </c>
      <c r="D4" s="370"/>
      <c r="E4" s="370" t="s">
        <v>388</v>
      </c>
      <c r="F4" s="370"/>
    </row>
    <row r="5" spans="1:6" ht="12.75">
      <c r="A5" s="2" t="s">
        <v>13</v>
      </c>
      <c r="B5" s="123"/>
      <c r="C5" s="12" t="s">
        <v>389</v>
      </c>
      <c r="D5" s="12" t="s">
        <v>390</v>
      </c>
      <c r="E5" s="12" t="s">
        <v>389</v>
      </c>
      <c r="F5" s="12" t="s">
        <v>390</v>
      </c>
    </row>
    <row r="6" spans="1:6" ht="12.75">
      <c r="A6" s="2" t="s">
        <v>13</v>
      </c>
      <c r="B6" s="13" t="s">
        <v>391</v>
      </c>
      <c r="C6" s="14"/>
      <c r="D6" s="14"/>
      <c r="E6" s="14"/>
      <c r="F6" s="14"/>
    </row>
    <row r="7" spans="1:6" ht="25.5">
      <c r="A7" s="2" t="s">
        <v>13</v>
      </c>
      <c r="B7" s="15" t="s">
        <v>392</v>
      </c>
      <c r="C7" s="96"/>
      <c r="D7" s="96"/>
      <c r="E7" s="96"/>
      <c r="F7" s="96"/>
    </row>
    <row r="8" spans="1:6" ht="12.75">
      <c r="A8" s="2" t="s">
        <v>13</v>
      </c>
      <c r="B8" s="11" t="s">
        <v>393</v>
      </c>
      <c r="C8" s="96"/>
      <c r="D8" s="96"/>
      <c r="E8" s="96"/>
      <c r="F8" s="96"/>
    </row>
    <row r="9" spans="1:6" ht="12.75">
      <c r="A9" s="2" t="s">
        <v>13</v>
      </c>
      <c r="B9" s="11" t="s">
        <v>394</v>
      </c>
      <c r="C9" s="96"/>
      <c r="D9" s="96"/>
      <c r="E9" s="96"/>
      <c r="F9" s="96"/>
    </row>
    <row r="10" spans="1:6" ht="12.75">
      <c r="A10" s="2" t="s">
        <v>13</v>
      </c>
      <c r="B10" s="16" t="s">
        <v>395</v>
      </c>
      <c r="C10" s="97">
        <f>SUM(C7:C9)</f>
        <v>0</v>
      </c>
      <c r="D10" s="97">
        <f>SUM(D7:D9)</f>
        <v>0</v>
      </c>
      <c r="E10" s="97">
        <f>SUM(E7:E9)</f>
        <v>0</v>
      </c>
      <c r="F10" s="97">
        <f>SUM(F7:F9)</f>
        <v>0</v>
      </c>
    </row>
    <row r="11" spans="1:6" ht="25.5">
      <c r="A11" s="2" t="s">
        <v>13</v>
      </c>
      <c r="B11" s="15" t="s">
        <v>723</v>
      </c>
      <c r="C11" s="96"/>
      <c r="D11" s="96"/>
      <c r="E11" s="96"/>
      <c r="F11" s="96"/>
    </row>
    <row r="12" spans="1:6" ht="12.75">
      <c r="A12" s="2" t="s">
        <v>13</v>
      </c>
      <c r="B12" s="16" t="s">
        <v>724</v>
      </c>
      <c r="C12" s="97">
        <f>SUM(C10:C11)</f>
        <v>0</v>
      </c>
      <c r="D12" s="97">
        <f>SUM(D10:D11)</f>
        <v>0</v>
      </c>
      <c r="E12" s="97">
        <f>SUM(E10:E11)</f>
        <v>0</v>
      </c>
      <c r="F12" s="97">
        <f>SUM(F10:F11)</f>
        <v>0</v>
      </c>
    </row>
    <row r="13" spans="1:6" ht="12.75">
      <c r="A13" s="2" t="s">
        <v>13</v>
      </c>
      <c r="B13" s="13" t="s">
        <v>725</v>
      </c>
      <c r="C13" s="98"/>
      <c r="D13" s="98"/>
      <c r="E13" s="98"/>
      <c r="F13" s="98"/>
    </row>
    <row r="14" spans="1:6" ht="25.5">
      <c r="A14" s="2" t="s">
        <v>13</v>
      </c>
      <c r="B14" s="17" t="s">
        <v>9</v>
      </c>
      <c r="C14" s="99">
        <v>25</v>
      </c>
      <c r="D14" s="99">
        <v>13</v>
      </c>
      <c r="E14" s="99">
        <v>28</v>
      </c>
      <c r="F14" s="99">
        <v>8</v>
      </c>
    </row>
    <row r="15" spans="1:6" ht="12.75">
      <c r="A15" s="2" t="s">
        <v>13</v>
      </c>
      <c r="B15" s="18" t="s">
        <v>10</v>
      </c>
      <c r="C15" s="99">
        <v>128</v>
      </c>
      <c r="D15" s="99">
        <v>40</v>
      </c>
      <c r="E15" s="99">
        <v>162</v>
      </c>
      <c r="F15" s="99">
        <v>56</v>
      </c>
    </row>
    <row r="16" spans="1:6" ht="12.75">
      <c r="A16" s="2" t="s">
        <v>13</v>
      </c>
      <c r="B16" s="16" t="s">
        <v>673</v>
      </c>
      <c r="C16" s="100">
        <f>SUM(C14,C15)</f>
        <v>153</v>
      </c>
      <c r="D16" s="100">
        <f>SUM(D14,D15)</f>
        <v>53</v>
      </c>
      <c r="E16" s="100">
        <f>SUM(E14,E15)</f>
        <v>190</v>
      </c>
      <c r="F16" s="100">
        <f>SUM(F14,F15)</f>
        <v>64</v>
      </c>
    </row>
    <row r="17" spans="1:6" ht="12.75">
      <c r="A17" s="2" t="s">
        <v>13</v>
      </c>
      <c r="B17" s="13" t="s">
        <v>674</v>
      </c>
      <c r="C17" s="98"/>
      <c r="D17" s="98"/>
      <c r="E17" s="98"/>
      <c r="F17" s="98"/>
    </row>
    <row r="18" spans="1:6" ht="12.75">
      <c r="A18" s="2" t="s">
        <v>13</v>
      </c>
      <c r="B18" s="18" t="s">
        <v>675</v>
      </c>
      <c r="C18" s="101">
        <v>48</v>
      </c>
      <c r="D18" s="101">
        <v>36</v>
      </c>
      <c r="E18" s="101">
        <v>11</v>
      </c>
      <c r="F18" s="101">
        <v>26</v>
      </c>
    </row>
    <row r="19" spans="1:6" ht="12.75">
      <c r="A19" s="2" t="s">
        <v>13</v>
      </c>
      <c r="B19" s="18" t="s">
        <v>394</v>
      </c>
      <c r="C19" s="101">
        <v>145</v>
      </c>
      <c r="D19" s="101">
        <v>57</v>
      </c>
      <c r="E19" s="101">
        <v>100</v>
      </c>
      <c r="F19" s="101">
        <v>128</v>
      </c>
    </row>
    <row r="20" spans="1:6" ht="25.5">
      <c r="A20" s="2" t="s">
        <v>13</v>
      </c>
      <c r="B20" s="17" t="s">
        <v>676</v>
      </c>
      <c r="C20" s="101">
        <v>0</v>
      </c>
      <c r="D20" s="101">
        <v>2</v>
      </c>
      <c r="E20" s="101">
        <v>39</v>
      </c>
      <c r="F20" s="101">
        <v>24</v>
      </c>
    </row>
    <row r="21" spans="1:6" ht="12.75">
      <c r="A21" s="2" t="s">
        <v>13</v>
      </c>
      <c r="B21" s="16" t="s">
        <v>677</v>
      </c>
      <c r="C21" s="102">
        <f>SUM(C18:C20)</f>
        <v>193</v>
      </c>
      <c r="D21" s="102">
        <v>95</v>
      </c>
      <c r="E21" s="102">
        <f>SUM(E18:E20)</f>
        <v>150</v>
      </c>
      <c r="F21" s="102">
        <f>SUM(F18:F20)</f>
        <v>178</v>
      </c>
    </row>
    <row r="22" spans="1:6" ht="12.75">
      <c r="A22" s="2" t="s">
        <v>13</v>
      </c>
      <c r="B22" s="389" t="s">
        <v>678</v>
      </c>
      <c r="C22" s="389"/>
      <c r="D22" s="389"/>
      <c r="E22" s="389"/>
      <c r="F22" s="108">
        <f>SUM(C12:F12)</f>
        <v>0</v>
      </c>
    </row>
    <row r="23" spans="1:6" ht="12.75">
      <c r="A23" s="2" t="s">
        <v>13</v>
      </c>
      <c r="B23" s="389" t="s">
        <v>408</v>
      </c>
      <c r="C23" s="389"/>
      <c r="D23" s="389"/>
      <c r="E23" s="389"/>
      <c r="F23" s="109">
        <f>SUM(C16:F16)+SUM(C21:F21)</f>
        <v>1076</v>
      </c>
    </row>
    <row r="24" spans="1:6" ht="12.75">
      <c r="A24" s="2" t="s">
        <v>13</v>
      </c>
      <c r="B24" s="371" t="s">
        <v>409</v>
      </c>
      <c r="C24" s="371"/>
      <c r="D24" s="371"/>
      <c r="E24" s="371"/>
      <c r="F24" s="110">
        <f>SUM(F22:F23)</f>
        <v>1076</v>
      </c>
    </row>
    <row r="26" spans="1:6" ht="54" customHeight="1">
      <c r="A26" s="2" t="s">
        <v>14</v>
      </c>
      <c r="B26" s="372" t="s">
        <v>741</v>
      </c>
      <c r="C26" s="373"/>
      <c r="D26" s="373"/>
      <c r="E26" s="373"/>
      <c r="F26" s="373"/>
    </row>
    <row r="27" spans="1:6" ht="60">
      <c r="A27" s="2" t="s">
        <v>14</v>
      </c>
      <c r="B27" s="374"/>
      <c r="C27" s="374"/>
      <c r="D27" s="141" t="s">
        <v>410</v>
      </c>
      <c r="E27" s="141" t="s">
        <v>721</v>
      </c>
      <c r="F27" s="141" t="s">
        <v>12</v>
      </c>
    </row>
    <row r="28" spans="1:6" ht="12.75">
      <c r="A28" s="2" t="s">
        <v>14</v>
      </c>
      <c r="B28" s="375" t="s">
        <v>411</v>
      </c>
      <c r="C28" s="375"/>
      <c r="D28" s="103"/>
      <c r="E28" s="103"/>
      <c r="F28" s="103"/>
    </row>
    <row r="29" spans="1:6" ht="12.75">
      <c r="A29" s="2" t="s">
        <v>14</v>
      </c>
      <c r="B29" s="375" t="s">
        <v>412</v>
      </c>
      <c r="C29" s="375"/>
      <c r="D29" s="103"/>
      <c r="E29" s="103"/>
      <c r="F29" s="103"/>
    </row>
    <row r="30" spans="1:6" ht="12.75">
      <c r="A30" s="2" t="s">
        <v>14</v>
      </c>
      <c r="B30" s="375" t="s">
        <v>290</v>
      </c>
      <c r="C30" s="375"/>
      <c r="D30" s="103"/>
      <c r="E30" s="103"/>
      <c r="F30" s="103"/>
    </row>
    <row r="31" spans="1:6" ht="12.75">
      <c r="A31" s="2" t="s">
        <v>14</v>
      </c>
      <c r="B31" s="375" t="s">
        <v>413</v>
      </c>
      <c r="C31" s="375"/>
      <c r="D31" s="103"/>
      <c r="E31" s="103"/>
      <c r="F31" s="103"/>
    </row>
    <row r="32" spans="1:6" ht="12.75">
      <c r="A32" s="2" t="s">
        <v>14</v>
      </c>
      <c r="B32" s="375" t="s">
        <v>414</v>
      </c>
      <c r="C32" s="375"/>
      <c r="D32" s="103"/>
      <c r="E32" s="103"/>
      <c r="F32" s="103"/>
    </row>
    <row r="33" spans="1:6" ht="12.75">
      <c r="A33" s="2" t="s">
        <v>14</v>
      </c>
      <c r="B33" s="375" t="s">
        <v>415</v>
      </c>
      <c r="C33" s="375"/>
      <c r="D33" s="103"/>
      <c r="E33" s="103"/>
      <c r="F33" s="103"/>
    </row>
    <row r="34" spans="1:6" ht="12.75">
      <c r="A34" s="2" t="s">
        <v>14</v>
      </c>
      <c r="B34" s="375" t="s">
        <v>416</v>
      </c>
      <c r="C34" s="375"/>
      <c r="D34" s="103"/>
      <c r="E34" s="103"/>
      <c r="F34" s="103"/>
    </row>
    <row r="35" spans="1:6" ht="12.75">
      <c r="A35" s="2" t="s">
        <v>14</v>
      </c>
      <c r="B35" s="363" t="s">
        <v>417</v>
      </c>
      <c r="C35" s="363"/>
      <c r="D35" s="104">
        <f>SUM(D28:D34)</f>
        <v>0</v>
      </c>
      <c r="E35" s="104">
        <f>SUM(E28:E34)</f>
        <v>0</v>
      </c>
      <c r="F35" s="104">
        <f>SUM(F28:F34)</f>
        <v>0</v>
      </c>
    </row>
    <row r="37" ht="15.75">
      <c r="B37" s="19" t="s">
        <v>418</v>
      </c>
    </row>
    <row r="38" spans="1:6" ht="12.75">
      <c r="A38" s="2" t="s">
        <v>15</v>
      </c>
      <c r="B38" s="3" t="s">
        <v>498</v>
      </c>
      <c r="F38" s="20"/>
    </row>
    <row r="39" spans="1:6" ht="12.75">
      <c r="A39" s="2" t="s">
        <v>15</v>
      </c>
      <c r="B39" s="9" t="s">
        <v>419</v>
      </c>
      <c r="C39" s="105"/>
      <c r="F39" s="20"/>
    </row>
    <row r="40" spans="1:6" ht="12.75">
      <c r="A40" s="2" t="s">
        <v>15</v>
      </c>
      <c r="B40" s="9" t="s">
        <v>420</v>
      </c>
      <c r="C40" s="105"/>
      <c r="F40" s="20"/>
    </row>
    <row r="41" spans="1:6" ht="12.75">
      <c r="A41" s="2" t="s">
        <v>15</v>
      </c>
      <c r="B41" s="9" t="s">
        <v>421</v>
      </c>
      <c r="C41" s="105"/>
      <c r="F41" s="20"/>
    </row>
    <row r="42" spans="1:6" ht="12.75">
      <c r="A42" s="2" t="s">
        <v>15</v>
      </c>
      <c r="B42" s="9" t="s">
        <v>281</v>
      </c>
      <c r="C42" s="105">
        <v>7</v>
      </c>
      <c r="F42" s="20"/>
    </row>
    <row r="43" spans="1:6" ht="12.75">
      <c r="A43" s="2" t="s">
        <v>15</v>
      </c>
      <c r="B43" s="9" t="s">
        <v>422</v>
      </c>
      <c r="C43" s="105">
        <v>102</v>
      </c>
      <c r="F43" s="20"/>
    </row>
    <row r="44" spans="1:6" ht="12.75">
      <c r="A44" s="2" t="s">
        <v>15</v>
      </c>
      <c r="B44" s="9" t="s">
        <v>423</v>
      </c>
      <c r="C44" s="105"/>
      <c r="F44" s="20"/>
    </row>
    <row r="45" spans="1:6" ht="12.75">
      <c r="A45" s="2" t="s">
        <v>15</v>
      </c>
      <c r="B45" s="9" t="s">
        <v>424</v>
      </c>
      <c r="C45" s="105">
        <v>14</v>
      </c>
      <c r="F45" s="20"/>
    </row>
    <row r="46" spans="1:6" ht="12.75">
      <c r="A46" s="2" t="s">
        <v>15</v>
      </c>
      <c r="B46" s="9" t="s">
        <v>425</v>
      </c>
      <c r="C46" s="105">
        <v>62</v>
      </c>
      <c r="F46" s="20"/>
    </row>
    <row r="47" spans="1:6" ht="12.75">
      <c r="A47" s="2" t="s">
        <v>15</v>
      </c>
      <c r="B47" s="9" t="s">
        <v>426</v>
      </c>
      <c r="C47" s="105"/>
      <c r="F47" s="20"/>
    </row>
    <row r="49" spans="2:6" ht="15.75">
      <c r="B49" s="21" t="s">
        <v>427</v>
      </c>
      <c r="C49" s="4"/>
      <c r="D49" s="4"/>
      <c r="E49" s="4"/>
      <c r="F49" s="4"/>
    </row>
    <row r="50" spans="2:6" ht="42.75" customHeight="1">
      <c r="B50" s="364" t="s">
        <v>742</v>
      </c>
      <c r="C50" s="364"/>
      <c r="D50" s="364"/>
      <c r="E50" s="364"/>
      <c r="F50" s="364"/>
    </row>
    <row r="51" spans="1:6" ht="12.75">
      <c r="A51" s="6"/>
      <c r="B51" s="4"/>
      <c r="C51" s="4"/>
      <c r="D51" s="4"/>
      <c r="E51" s="4"/>
      <c r="F51" s="4"/>
    </row>
    <row r="52" spans="2:6" ht="12.75">
      <c r="B52" s="365" t="s">
        <v>840</v>
      </c>
      <c r="C52" s="366"/>
      <c r="D52" s="22"/>
      <c r="E52" s="22"/>
      <c r="F52" s="22"/>
    </row>
    <row r="53" spans="1:6" s="167" customFormat="1" ht="12.75">
      <c r="A53" s="165"/>
      <c r="B53" s="166"/>
      <c r="C53" s="166"/>
      <c r="D53" s="166"/>
      <c r="E53" s="166"/>
      <c r="F53" s="166"/>
    </row>
    <row r="54" spans="1:6" s="167" customFormat="1" ht="25.5" customHeight="1">
      <c r="A54" s="165"/>
      <c r="B54" s="367" t="s">
        <v>499</v>
      </c>
      <c r="C54" s="367"/>
      <c r="D54" s="367"/>
      <c r="E54" s="367"/>
      <c r="F54" s="166"/>
    </row>
    <row r="55" spans="1:6" s="167" customFormat="1" ht="12.75">
      <c r="A55" s="165"/>
      <c r="B55" s="164"/>
      <c r="C55" s="164"/>
      <c r="D55" s="164"/>
      <c r="E55" s="164"/>
      <c r="F55" s="166"/>
    </row>
    <row r="56" spans="1:6" s="167" customFormat="1" ht="12.75">
      <c r="A56" s="165"/>
      <c r="B56" s="168" t="s">
        <v>500</v>
      </c>
      <c r="C56" s="164"/>
      <c r="D56" s="164"/>
      <c r="E56" s="164"/>
      <c r="F56" s="166"/>
    </row>
    <row r="57" spans="2:6" ht="39.75" customHeight="1">
      <c r="B57" s="367" t="s">
        <v>501</v>
      </c>
      <c r="C57" s="364"/>
      <c r="D57" s="364"/>
      <c r="E57" s="364"/>
      <c r="F57" s="364"/>
    </row>
    <row r="58" spans="1:6" ht="27" customHeight="1">
      <c r="A58" s="2" t="s">
        <v>16</v>
      </c>
      <c r="B58" s="368" t="s">
        <v>502</v>
      </c>
      <c r="C58" s="356"/>
      <c r="D58" s="356"/>
      <c r="E58" s="357"/>
      <c r="F58" s="103"/>
    </row>
    <row r="59" spans="1:6" ht="51.75" customHeight="1">
      <c r="A59" s="2" t="s">
        <v>17</v>
      </c>
      <c r="B59" s="378" t="s">
        <v>917</v>
      </c>
      <c r="C59" s="379"/>
      <c r="D59" s="379"/>
      <c r="E59" s="380"/>
      <c r="F59" s="103"/>
    </row>
    <row r="60" spans="1:6" ht="26.25" customHeight="1">
      <c r="A60" s="2" t="s">
        <v>18</v>
      </c>
      <c r="B60" s="400" t="s">
        <v>503</v>
      </c>
      <c r="C60" s="376"/>
      <c r="D60" s="376"/>
      <c r="E60" s="377"/>
      <c r="F60" s="103">
        <f>F58-F59</f>
        <v>0</v>
      </c>
    </row>
    <row r="61" spans="1:6" ht="25.5" customHeight="1">
      <c r="A61" s="2" t="s">
        <v>19</v>
      </c>
      <c r="B61" s="400" t="s">
        <v>504</v>
      </c>
      <c r="C61" s="376"/>
      <c r="D61" s="376"/>
      <c r="E61" s="377"/>
      <c r="F61" s="103"/>
    </row>
    <row r="62" spans="1:6" ht="27.75" customHeight="1">
      <c r="A62" s="2" t="s">
        <v>20</v>
      </c>
      <c r="B62" s="400" t="s">
        <v>505</v>
      </c>
      <c r="C62" s="376"/>
      <c r="D62" s="376"/>
      <c r="E62" s="377"/>
      <c r="F62" s="103"/>
    </row>
    <row r="63" spans="1:6" ht="30.75" customHeight="1">
      <c r="A63" s="2" t="s">
        <v>21</v>
      </c>
      <c r="B63" s="378" t="s">
        <v>506</v>
      </c>
      <c r="C63" s="379"/>
      <c r="D63" s="379"/>
      <c r="E63" s="380"/>
      <c r="F63" s="103"/>
    </row>
    <row r="64" spans="1:6" ht="14.25" customHeight="1">
      <c r="A64" s="2" t="s">
        <v>22</v>
      </c>
      <c r="B64" s="400" t="s">
        <v>687</v>
      </c>
      <c r="C64" s="376"/>
      <c r="D64" s="376"/>
      <c r="E64" s="377"/>
      <c r="F64" s="103">
        <f>SUM(F61:F63)</f>
        <v>0</v>
      </c>
    </row>
    <row r="65" spans="1:6" ht="15.75" customHeight="1">
      <c r="A65" s="2" t="s">
        <v>761</v>
      </c>
      <c r="B65" s="400" t="s">
        <v>507</v>
      </c>
      <c r="C65" s="376"/>
      <c r="D65" s="376"/>
      <c r="E65" s="377"/>
      <c r="F65" s="106" t="e">
        <f>F64/F60</f>
        <v>#DIV/0!</v>
      </c>
    </row>
    <row r="66" spans="1:6" s="167" customFormat="1" ht="12.75">
      <c r="A66" s="165"/>
      <c r="B66" s="164"/>
      <c r="C66" s="164"/>
      <c r="D66" s="164"/>
      <c r="E66" s="164"/>
      <c r="F66" s="166"/>
    </row>
    <row r="67" spans="1:6" s="167" customFormat="1" ht="12.75">
      <c r="A67" s="165"/>
      <c r="B67" s="169" t="s">
        <v>921</v>
      </c>
      <c r="C67" s="166"/>
      <c r="D67" s="166"/>
      <c r="E67" s="166"/>
      <c r="F67" s="166"/>
    </row>
    <row r="68" spans="2:6" ht="39.75" customHeight="1">
      <c r="B68" s="367" t="s">
        <v>922</v>
      </c>
      <c r="C68" s="364"/>
      <c r="D68" s="364"/>
      <c r="E68" s="364"/>
      <c r="F68" s="364"/>
    </row>
    <row r="69" spans="1:6" ht="27" customHeight="1">
      <c r="A69" s="2" t="s">
        <v>16</v>
      </c>
      <c r="B69" s="368" t="s">
        <v>923</v>
      </c>
      <c r="C69" s="356"/>
      <c r="D69" s="356"/>
      <c r="E69" s="357"/>
      <c r="F69" s="103"/>
    </row>
    <row r="70" spans="1:6" ht="51.75" customHeight="1">
      <c r="A70" s="2" t="s">
        <v>17</v>
      </c>
      <c r="B70" s="378" t="s">
        <v>918</v>
      </c>
      <c r="C70" s="379"/>
      <c r="D70" s="379"/>
      <c r="E70" s="380"/>
      <c r="F70" s="103"/>
    </row>
    <row r="71" spans="1:6" ht="26.25" customHeight="1">
      <c r="A71" s="2" t="s">
        <v>18</v>
      </c>
      <c r="B71" s="400" t="s">
        <v>1066</v>
      </c>
      <c r="C71" s="376"/>
      <c r="D71" s="376"/>
      <c r="E71" s="377"/>
      <c r="F71" s="103">
        <f>F69-F70</f>
        <v>0</v>
      </c>
    </row>
    <row r="72" spans="1:6" ht="25.5" customHeight="1">
      <c r="A72" s="2" t="s">
        <v>19</v>
      </c>
      <c r="B72" s="400" t="s">
        <v>300</v>
      </c>
      <c r="C72" s="376"/>
      <c r="D72" s="376"/>
      <c r="E72" s="377"/>
      <c r="F72" s="103"/>
    </row>
    <row r="73" spans="1:6" ht="27.75" customHeight="1">
      <c r="A73" s="2" t="s">
        <v>20</v>
      </c>
      <c r="B73" s="400" t="s">
        <v>301</v>
      </c>
      <c r="C73" s="376"/>
      <c r="D73" s="376"/>
      <c r="E73" s="377"/>
      <c r="F73" s="103"/>
    </row>
    <row r="74" spans="1:6" ht="30.75" customHeight="1">
      <c r="A74" s="2" t="s">
        <v>21</v>
      </c>
      <c r="B74" s="378" t="s">
        <v>302</v>
      </c>
      <c r="C74" s="379"/>
      <c r="D74" s="379"/>
      <c r="E74" s="380"/>
      <c r="F74" s="103"/>
    </row>
    <row r="75" spans="1:6" ht="14.25" customHeight="1">
      <c r="A75" s="2" t="s">
        <v>22</v>
      </c>
      <c r="B75" s="400" t="s">
        <v>687</v>
      </c>
      <c r="C75" s="376"/>
      <c r="D75" s="376"/>
      <c r="E75" s="377"/>
      <c r="F75" s="103">
        <f>SUM(F72:F74)</f>
        <v>0</v>
      </c>
    </row>
    <row r="76" spans="1:6" ht="15.75" customHeight="1">
      <c r="A76" s="2" t="s">
        <v>761</v>
      </c>
      <c r="B76" s="400" t="s">
        <v>1067</v>
      </c>
      <c r="C76" s="376"/>
      <c r="D76" s="376"/>
      <c r="E76" s="377"/>
      <c r="F76" s="106" t="e">
        <f>F75/F71</f>
        <v>#DIV/0!</v>
      </c>
    </row>
    <row r="77" ht="12.75">
      <c r="F77" s="107"/>
    </row>
    <row r="78" spans="2:6" ht="12.75">
      <c r="B78" s="3" t="s">
        <v>2</v>
      </c>
      <c r="F78" s="107"/>
    </row>
    <row r="79" spans="1:6" s="167" customFormat="1" ht="12.75">
      <c r="A79" s="165"/>
      <c r="F79" s="170"/>
    </row>
    <row r="80" spans="1:6" s="167" customFormat="1" ht="25.5" customHeight="1">
      <c r="A80" s="165"/>
      <c r="B80" s="358" t="s">
        <v>508</v>
      </c>
      <c r="C80" s="358"/>
      <c r="D80" s="358"/>
      <c r="E80" s="358"/>
      <c r="F80" s="170"/>
    </row>
    <row r="81" spans="1:6" s="167" customFormat="1" ht="12.75">
      <c r="A81" s="165"/>
      <c r="F81" s="170"/>
    </row>
    <row r="82" spans="1:6" s="167" customFormat="1" ht="12.75">
      <c r="A82" s="165"/>
      <c r="B82" s="171" t="s">
        <v>509</v>
      </c>
      <c r="F82" s="170"/>
    </row>
    <row r="83" spans="1:6" s="167" customFormat="1" ht="12.75">
      <c r="A83" s="2" t="s">
        <v>429</v>
      </c>
      <c r="B83" s="399" t="s">
        <v>510</v>
      </c>
      <c r="C83" s="399"/>
      <c r="D83" s="399"/>
      <c r="E83" s="399"/>
      <c r="F83" s="105"/>
    </row>
    <row r="84" spans="1:6" s="167" customFormat="1" ht="51.75" customHeight="1">
      <c r="A84" s="23" t="s">
        <v>688</v>
      </c>
      <c r="B84" s="399" t="s">
        <v>1065</v>
      </c>
      <c r="C84" s="399"/>
      <c r="D84" s="399"/>
      <c r="E84" s="399"/>
      <c r="F84" s="105"/>
    </row>
    <row r="85" spans="1:6" s="167" customFormat="1" ht="25.5" customHeight="1">
      <c r="A85" s="23" t="s">
        <v>689</v>
      </c>
      <c r="B85" s="399" t="s">
        <v>511</v>
      </c>
      <c r="C85" s="399"/>
      <c r="D85" s="399"/>
      <c r="E85" s="399"/>
      <c r="F85" s="105">
        <f>F83-F84</f>
        <v>0</v>
      </c>
    </row>
    <row r="86" spans="1:6" s="167" customFormat="1" ht="12.75">
      <c r="A86" s="23" t="s">
        <v>690</v>
      </c>
      <c r="B86" s="399" t="s">
        <v>697</v>
      </c>
      <c r="C86" s="399"/>
      <c r="D86" s="399"/>
      <c r="E86" s="399"/>
      <c r="F86" s="105"/>
    </row>
    <row r="87" spans="1:6" s="167" customFormat="1" ht="12.75">
      <c r="A87" s="2" t="s">
        <v>691</v>
      </c>
      <c r="B87" s="399" t="s">
        <v>698</v>
      </c>
      <c r="C87" s="399"/>
      <c r="D87" s="399"/>
      <c r="E87" s="399"/>
      <c r="F87" s="105"/>
    </row>
    <row r="88" spans="1:6" s="167" customFormat="1" ht="12.75">
      <c r="A88" s="2" t="s">
        <v>692</v>
      </c>
      <c r="B88" s="399" t="s">
        <v>699</v>
      </c>
      <c r="C88" s="399"/>
      <c r="D88" s="399"/>
      <c r="E88" s="399"/>
      <c r="F88" s="105"/>
    </row>
    <row r="89" spans="1:6" s="167" customFormat="1" ht="25.5" customHeight="1">
      <c r="A89" s="2" t="s">
        <v>693</v>
      </c>
      <c r="B89" s="399" t="s">
        <v>700</v>
      </c>
      <c r="C89" s="399"/>
      <c r="D89" s="399"/>
      <c r="E89" s="399"/>
      <c r="F89" s="105"/>
    </row>
    <row r="90" spans="1:6" s="167" customFormat="1" ht="12.75">
      <c r="A90" s="2" t="s">
        <v>694</v>
      </c>
      <c r="B90" s="399" t="s">
        <v>701</v>
      </c>
      <c r="C90" s="399"/>
      <c r="D90" s="399"/>
      <c r="E90" s="399"/>
      <c r="F90" s="105"/>
    </row>
    <row r="91" spans="1:6" s="167" customFormat="1" ht="12.75">
      <c r="A91" s="2" t="s">
        <v>695</v>
      </c>
      <c r="B91" s="399" t="s">
        <v>702</v>
      </c>
      <c r="C91" s="399"/>
      <c r="D91" s="399"/>
      <c r="E91" s="399"/>
      <c r="F91" s="105"/>
    </row>
    <row r="92" spans="1:6" s="167" customFormat="1" ht="12.75">
      <c r="A92" s="2" t="s">
        <v>696</v>
      </c>
      <c r="B92" s="399" t="s">
        <v>703</v>
      </c>
      <c r="C92" s="399"/>
      <c r="D92" s="399"/>
      <c r="E92" s="399"/>
      <c r="F92" s="105"/>
    </row>
    <row r="93" spans="1:6" s="167" customFormat="1" ht="12.75">
      <c r="A93" s="2"/>
      <c r="B93" s="49"/>
      <c r="C93" s="49"/>
      <c r="D93" s="49"/>
      <c r="E93" s="49"/>
      <c r="F93" s="172"/>
    </row>
    <row r="94" spans="1:6" s="167" customFormat="1" ht="12.75">
      <c r="A94" s="165"/>
      <c r="B94" s="171" t="s">
        <v>1068</v>
      </c>
      <c r="F94" s="170"/>
    </row>
    <row r="95" spans="1:6" ht="12.75">
      <c r="A95" s="2" t="s">
        <v>429</v>
      </c>
      <c r="B95" s="399" t="s">
        <v>512</v>
      </c>
      <c r="C95" s="399"/>
      <c r="D95" s="399"/>
      <c r="E95" s="399"/>
      <c r="F95" s="105"/>
    </row>
    <row r="96" spans="1:6" ht="51" customHeight="1">
      <c r="A96" s="23" t="s">
        <v>688</v>
      </c>
      <c r="B96" s="399" t="s">
        <v>260</v>
      </c>
      <c r="C96" s="399"/>
      <c r="D96" s="399"/>
      <c r="E96" s="399"/>
      <c r="F96" s="105"/>
    </row>
    <row r="97" spans="1:6" ht="27.75" customHeight="1">
      <c r="A97" s="23" t="s">
        <v>689</v>
      </c>
      <c r="B97" s="399" t="s">
        <v>1069</v>
      </c>
      <c r="C97" s="399"/>
      <c r="D97" s="399"/>
      <c r="E97" s="399"/>
      <c r="F97" s="105">
        <f>F95-F96</f>
        <v>0</v>
      </c>
    </row>
    <row r="98" spans="1:6" ht="12.75">
      <c r="A98" s="23" t="s">
        <v>690</v>
      </c>
      <c r="B98" s="399" t="s">
        <v>697</v>
      </c>
      <c r="C98" s="399"/>
      <c r="D98" s="399"/>
      <c r="E98" s="399"/>
      <c r="F98" s="105"/>
    </row>
    <row r="99" spans="1:6" ht="12.75">
      <c r="A99" s="2" t="s">
        <v>691</v>
      </c>
      <c r="B99" s="399" t="s">
        <v>698</v>
      </c>
      <c r="C99" s="399"/>
      <c r="D99" s="399"/>
      <c r="E99" s="399"/>
      <c r="F99" s="105"/>
    </row>
    <row r="100" spans="1:6" ht="12.75">
      <c r="A100" s="2" t="s">
        <v>692</v>
      </c>
      <c r="B100" s="399" t="s">
        <v>699</v>
      </c>
      <c r="C100" s="399"/>
      <c r="D100" s="399"/>
      <c r="E100" s="399"/>
      <c r="F100" s="105"/>
    </row>
    <row r="101" spans="1:6" ht="24.75" customHeight="1">
      <c r="A101" s="2" t="s">
        <v>693</v>
      </c>
      <c r="B101" s="399" t="s">
        <v>700</v>
      </c>
      <c r="C101" s="399"/>
      <c r="D101" s="399"/>
      <c r="E101" s="399"/>
      <c r="F101" s="105"/>
    </row>
    <row r="102" spans="1:6" ht="12.75">
      <c r="A102" s="2" t="s">
        <v>694</v>
      </c>
      <c r="B102" s="399" t="s">
        <v>701</v>
      </c>
      <c r="C102" s="399"/>
      <c r="D102" s="399"/>
      <c r="E102" s="399"/>
      <c r="F102" s="105"/>
    </row>
    <row r="103" spans="1:6" ht="12.75">
      <c r="A103" s="2" t="s">
        <v>695</v>
      </c>
      <c r="B103" s="399" t="s">
        <v>702</v>
      </c>
      <c r="C103" s="399"/>
      <c r="D103" s="399"/>
      <c r="E103" s="399"/>
      <c r="F103" s="105"/>
    </row>
    <row r="104" spans="1:6" ht="12.75">
      <c r="A104" s="2" t="s">
        <v>696</v>
      </c>
      <c r="B104" s="399" t="s">
        <v>703</v>
      </c>
      <c r="C104" s="399"/>
      <c r="D104" s="399"/>
      <c r="E104" s="399"/>
      <c r="F104" s="105"/>
    </row>
    <row r="106" ht="12.75">
      <c r="B106" s="3" t="s">
        <v>428</v>
      </c>
    </row>
    <row r="107" spans="2:6" ht="65.25" customHeight="1">
      <c r="B107" s="390" t="s">
        <v>261</v>
      </c>
      <c r="C107" s="390"/>
      <c r="D107" s="390"/>
      <c r="E107" s="390"/>
      <c r="F107" s="390"/>
    </row>
    <row r="108" spans="1:6" ht="51.75" customHeight="1">
      <c r="A108" s="2" t="s">
        <v>704</v>
      </c>
      <c r="B108" s="399" t="s">
        <v>262</v>
      </c>
      <c r="C108" s="399"/>
      <c r="D108" s="399"/>
      <c r="E108" s="399"/>
      <c r="F108" s="25"/>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67"/>
  <sheetViews>
    <sheetView workbookViewId="0" topLeftCell="A151">
      <selection activeCell="F164" sqref="F164"/>
    </sheetView>
  </sheetViews>
  <sheetFormatPr defaultColWidth="9.140625" defaultRowHeight="12.75"/>
  <cols>
    <col min="1" max="1" width="4.421875" style="1" customWidth="1"/>
    <col min="2" max="2" width="27.00390625" style="0" customWidth="1"/>
    <col min="3" max="6" width="14.7109375" style="0" customWidth="1"/>
  </cols>
  <sheetData>
    <row r="1" spans="1:6" ht="18">
      <c r="A1" s="388" t="s">
        <v>705</v>
      </c>
      <c r="B1" s="434"/>
      <c r="C1" s="434"/>
      <c r="D1" s="434"/>
      <c r="E1" s="434"/>
      <c r="F1" s="434"/>
    </row>
    <row r="3" ht="15.75">
      <c r="B3" s="19" t="s">
        <v>706</v>
      </c>
    </row>
    <row r="4" spans="1:6" ht="93" customHeight="1">
      <c r="A4" s="2" t="s">
        <v>542</v>
      </c>
      <c r="B4" s="411" t="s">
        <v>580</v>
      </c>
      <c r="C4" s="436"/>
      <c r="D4" s="436"/>
      <c r="E4" s="436"/>
      <c r="F4" s="389"/>
    </row>
    <row r="5" spans="1:5" ht="12.75">
      <c r="A5" s="2" t="s">
        <v>542</v>
      </c>
      <c r="B5" s="400" t="s">
        <v>958</v>
      </c>
      <c r="C5" s="349"/>
      <c r="D5" s="350"/>
      <c r="E5" s="41">
        <v>607</v>
      </c>
    </row>
    <row r="6" spans="1:5" ht="12.75">
      <c r="A6" s="2" t="s">
        <v>542</v>
      </c>
      <c r="B6" s="435" t="s">
        <v>959</v>
      </c>
      <c r="C6" s="347"/>
      <c r="D6" s="348"/>
      <c r="E6" s="42">
        <v>1030</v>
      </c>
    </row>
    <row r="7" spans="1:5" ht="12.75">
      <c r="A7" s="2"/>
      <c r="B7" s="10"/>
      <c r="C7" s="40"/>
      <c r="D7" s="40"/>
      <c r="E7" s="10"/>
    </row>
    <row r="8" spans="1:5" ht="12.75">
      <c r="A8" s="2" t="s">
        <v>542</v>
      </c>
      <c r="B8" s="435" t="s">
        <v>960</v>
      </c>
      <c r="C8" s="347"/>
      <c r="D8" s="348"/>
      <c r="E8" s="42">
        <v>514</v>
      </c>
    </row>
    <row r="9" spans="1:5" ht="12.75">
      <c r="A9" s="2" t="s">
        <v>542</v>
      </c>
      <c r="B9" s="435" t="s">
        <v>755</v>
      </c>
      <c r="C9" s="347"/>
      <c r="D9" s="348"/>
      <c r="E9" s="42">
        <v>885</v>
      </c>
    </row>
    <row r="10" spans="1:5" ht="12.75">
      <c r="A10" s="2"/>
      <c r="B10" s="10"/>
      <c r="C10" s="27"/>
      <c r="D10" s="27"/>
      <c r="E10" s="10"/>
    </row>
    <row r="11" spans="1:5" ht="12.75">
      <c r="A11" s="2" t="s">
        <v>542</v>
      </c>
      <c r="B11" s="435" t="s">
        <v>865</v>
      </c>
      <c r="C11" s="347"/>
      <c r="D11" s="348"/>
      <c r="E11" s="42">
        <v>287</v>
      </c>
    </row>
    <row r="12" spans="1:5" ht="12.75">
      <c r="A12" s="2" t="s">
        <v>542</v>
      </c>
      <c r="B12" s="353" t="s">
        <v>866</v>
      </c>
      <c r="C12" s="347"/>
      <c r="D12" s="348"/>
      <c r="E12" s="42">
        <v>0</v>
      </c>
    </row>
    <row r="13" spans="1:5" ht="12.75">
      <c r="A13" s="2"/>
      <c r="B13" s="10"/>
      <c r="C13" s="27"/>
      <c r="D13" s="27"/>
      <c r="E13" s="10"/>
    </row>
    <row r="14" spans="1:5" ht="12.75">
      <c r="A14" s="2" t="s">
        <v>542</v>
      </c>
      <c r="B14" s="441" t="s">
        <v>867</v>
      </c>
      <c r="C14" s="347"/>
      <c r="D14" s="348"/>
      <c r="E14" s="42">
        <v>380</v>
      </c>
    </row>
    <row r="15" spans="1:5" ht="12.75">
      <c r="A15" s="2" t="s">
        <v>542</v>
      </c>
      <c r="B15" s="353" t="s">
        <v>868</v>
      </c>
      <c r="C15" s="347"/>
      <c r="D15" s="348"/>
      <c r="E15" s="42">
        <v>7</v>
      </c>
    </row>
    <row r="17" spans="1:6" ht="29.25" customHeight="1">
      <c r="A17" s="2" t="s">
        <v>543</v>
      </c>
      <c r="B17" s="411" t="s">
        <v>869</v>
      </c>
      <c r="C17" s="436"/>
      <c r="D17" s="436"/>
      <c r="E17" s="436"/>
      <c r="F17" s="389"/>
    </row>
    <row r="18" spans="1:6" ht="12.75">
      <c r="A18" s="2"/>
      <c r="B18" s="407"/>
      <c r="C18" s="408"/>
      <c r="D18" s="408"/>
      <c r="E18" s="31" t="s">
        <v>452</v>
      </c>
      <c r="F18" s="31" t="s">
        <v>453</v>
      </c>
    </row>
    <row r="19" spans="1:6" ht="12.75">
      <c r="A19" s="2" t="s">
        <v>543</v>
      </c>
      <c r="B19" s="438" t="s">
        <v>707</v>
      </c>
      <c r="C19" s="438"/>
      <c r="D19" s="438"/>
      <c r="E19" s="31" t="s">
        <v>853</v>
      </c>
      <c r="F19" s="31"/>
    </row>
    <row r="20" spans="1:6" ht="12.75">
      <c r="A20" s="2" t="s">
        <v>543</v>
      </c>
      <c r="B20" s="410" t="s">
        <v>615</v>
      </c>
      <c r="C20" s="410"/>
      <c r="D20" s="410"/>
      <c r="E20" s="39"/>
      <c r="F20" s="27"/>
    </row>
    <row r="21" spans="1:6" ht="12.75">
      <c r="A21" s="2" t="s">
        <v>543</v>
      </c>
      <c r="B21" s="442" t="s">
        <v>1070</v>
      </c>
      <c r="C21" s="443"/>
      <c r="D21" s="444"/>
      <c r="E21" s="8">
        <v>47</v>
      </c>
      <c r="F21" s="27"/>
    </row>
    <row r="22" spans="1:6" ht="12.75">
      <c r="A22" s="2" t="s">
        <v>543</v>
      </c>
      <c r="B22" s="445" t="s">
        <v>606</v>
      </c>
      <c r="C22" s="445"/>
      <c r="D22" s="445"/>
      <c r="E22" s="8">
        <v>47</v>
      </c>
      <c r="F22" s="27"/>
    </row>
    <row r="23" spans="1:5" ht="12.75">
      <c r="A23" s="2" t="s">
        <v>543</v>
      </c>
      <c r="B23" s="445" t="s">
        <v>607</v>
      </c>
      <c r="C23" s="445"/>
      <c r="D23" s="445"/>
      <c r="E23" s="8">
        <v>3</v>
      </c>
    </row>
    <row r="24" spans="1:5" ht="12.75">
      <c r="A24" s="2" t="s">
        <v>543</v>
      </c>
      <c r="B24" s="231" t="s">
        <v>1071</v>
      </c>
      <c r="C24" s="196"/>
      <c r="D24" s="196"/>
      <c r="E24" s="30" t="s">
        <v>853</v>
      </c>
    </row>
    <row r="25" spans="1:6" ht="12.75">
      <c r="A25" s="2" t="s">
        <v>543</v>
      </c>
      <c r="B25" s="448" t="s">
        <v>1072</v>
      </c>
      <c r="C25" s="345"/>
      <c r="D25" s="196"/>
      <c r="E25" s="30"/>
      <c r="F25" t="s">
        <v>853</v>
      </c>
    </row>
    <row r="26" spans="1:6" ht="12.75">
      <c r="A26" s="2" t="s">
        <v>543</v>
      </c>
      <c r="B26" s="448" t="s">
        <v>1073</v>
      </c>
      <c r="C26" s="345"/>
      <c r="D26" s="196"/>
      <c r="E26" s="30"/>
      <c r="F26" t="s">
        <v>853</v>
      </c>
    </row>
    <row r="27" spans="2:4" ht="12.75">
      <c r="B27" s="5"/>
      <c r="C27" s="5"/>
      <c r="D27" s="5"/>
    </row>
    <row r="28" spans="1:2" ht="15.75">
      <c r="A28" s="45"/>
      <c r="B28" s="19" t="s">
        <v>708</v>
      </c>
    </row>
    <row r="29" spans="1:4" ht="12.75">
      <c r="A29" s="2" t="s">
        <v>541</v>
      </c>
      <c r="B29" s="3" t="s">
        <v>282</v>
      </c>
      <c r="D29" t="s">
        <v>452</v>
      </c>
    </row>
    <row r="30" spans="1:6" ht="25.5" customHeight="1">
      <c r="A30" s="2" t="s">
        <v>541</v>
      </c>
      <c r="B30" s="399" t="s">
        <v>396</v>
      </c>
      <c r="C30" s="399"/>
      <c r="D30" s="31" t="s">
        <v>853</v>
      </c>
      <c r="F30" s="27"/>
    </row>
    <row r="31" spans="1:6" ht="24.75" customHeight="1">
      <c r="A31" s="2" t="s">
        <v>541</v>
      </c>
      <c r="B31" s="404" t="s">
        <v>608</v>
      </c>
      <c r="C31" s="399"/>
      <c r="D31" s="31"/>
      <c r="F31" s="27"/>
    </row>
    <row r="32" spans="1:6" ht="12.75" customHeight="1">
      <c r="A32" s="2" t="s">
        <v>541</v>
      </c>
      <c r="B32" s="399" t="s">
        <v>609</v>
      </c>
      <c r="C32" s="399"/>
      <c r="D32" s="31"/>
      <c r="F32" s="27"/>
    </row>
    <row r="34" spans="1:6" ht="29.25" customHeight="1">
      <c r="A34" s="2" t="s">
        <v>544</v>
      </c>
      <c r="B34" s="446" t="s">
        <v>983</v>
      </c>
      <c r="C34" s="446"/>
      <c r="D34" s="446"/>
      <c r="E34" s="446"/>
      <c r="F34" s="389"/>
    </row>
    <row r="35" spans="1:6" ht="12.75">
      <c r="A35" s="2" t="s">
        <v>544</v>
      </c>
      <c r="B35" s="399" t="s">
        <v>610</v>
      </c>
      <c r="C35" s="399"/>
      <c r="D35" s="31"/>
      <c r="F35" s="27"/>
    </row>
    <row r="36" spans="1:6" ht="12.75">
      <c r="A36" s="2" t="s">
        <v>544</v>
      </c>
      <c r="B36" s="404" t="s">
        <v>611</v>
      </c>
      <c r="C36" s="399"/>
      <c r="D36" s="31" t="s">
        <v>452</v>
      </c>
      <c r="F36" s="27"/>
    </row>
    <row r="37" spans="1:6" ht="12.75" customHeight="1">
      <c r="A37" s="2" t="s">
        <v>544</v>
      </c>
      <c r="B37" s="399" t="s">
        <v>612</v>
      </c>
      <c r="C37" s="399"/>
      <c r="D37" s="31"/>
      <c r="F37" s="27"/>
    </row>
    <row r="39" spans="1:6" ht="54.75" customHeight="1">
      <c r="A39" s="2" t="s">
        <v>545</v>
      </c>
      <c r="B39" s="411" t="s">
        <v>581</v>
      </c>
      <c r="C39" s="412"/>
      <c r="D39" s="412"/>
      <c r="E39" s="412"/>
      <c r="F39" s="389"/>
    </row>
    <row r="40" spans="1:6" ht="24">
      <c r="A40" s="2" t="s">
        <v>545</v>
      </c>
      <c r="B40" s="150"/>
      <c r="C40" s="28" t="s">
        <v>984</v>
      </c>
      <c r="D40" s="29" t="s">
        <v>985</v>
      </c>
      <c r="E40" s="46"/>
      <c r="F40" s="30"/>
    </row>
    <row r="41" spans="1:6" ht="12.75">
      <c r="A41" s="2" t="s">
        <v>545</v>
      </c>
      <c r="B41" s="44" t="s">
        <v>986</v>
      </c>
      <c r="C41" s="31"/>
      <c r="D41" s="32">
        <v>18</v>
      </c>
      <c r="F41" s="30"/>
    </row>
    <row r="42" spans="1:6" ht="12.75">
      <c r="A42" s="2" t="s">
        <v>545</v>
      </c>
      <c r="B42" s="44" t="s">
        <v>987</v>
      </c>
      <c r="C42" s="31"/>
      <c r="D42" s="32">
        <v>4</v>
      </c>
      <c r="F42" s="30"/>
    </row>
    <row r="43" spans="1:6" ht="12.75">
      <c r="A43" s="2" t="s">
        <v>545</v>
      </c>
      <c r="B43" s="44" t="s">
        <v>988</v>
      </c>
      <c r="C43" s="31"/>
      <c r="D43" s="32">
        <v>3</v>
      </c>
      <c r="F43" s="30"/>
    </row>
    <row r="44" spans="1:6" ht="12.75">
      <c r="A44" s="2" t="s">
        <v>545</v>
      </c>
      <c r="B44" s="44" t="s">
        <v>989</v>
      </c>
      <c r="C44" s="31"/>
      <c r="D44" s="32">
        <v>3</v>
      </c>
      <c r="F44" s="30"/>
    </row>
    <row r="45" spans="1:6" ht="25.5">
      <c r="A45" s="2" t="s">
        <v>545</v>
      </c>
      <c r="B45" s="47" t="s">
        <v>283</v>
      </c>
      <c r="C45" s="31"/>
      <c r="D45" s="32">
        <v>3</v>
      </c>
      <c r="F45" s="30"/>
    </row>
    <row r="46" spans="1:6" ht="12.75">
      <c r="A46" s="2" t="s">
        <v>545</v>
      </c>
      <c r="B46" s="44" t="s">
        <v>990</v>
      </c>
      <c r="C46" s="31"/>
      <c r="D46" s="32">
        <v>2</v>
      </c>
      <c r="F46" s="30"/>
    </row>
    <row r="47" spans="1:6" ht="12.75">
      <c r="A47" s="2" t="s">
        <v>545</v>
      </c>
      <c r="B47" s="44" t="s">
        <v>991</v>
      </c>
      <c r="C47" s="31"/>
      <c r="D47" s="32">
        <v>4</v>
      </c>
      <c r="F47" s="30"/>
    </row>
    <row r="48" spans="1:6" ht="12.75">
      <c r="A48" s="2" t="s">
        <v>545</v>
      </c>
      <c r="B48" s="44" t="s">
        <v>992</v>
      </c>
      <c r="C48" s="31"/>
      <c r="D48" s="32">
        <v>2</v>
      </c>
      <c r="F48" s="30"/>
    </row>
    <row r="49" spans="1:6" ht="12.75">
      <c r="A49" s="2" t="s">
        <v>545</v>
      </c>
      <c r="B49" s="44" t="s">
        <v>993</v>
      </c>
      <c r="C49" s="31"/>
      <c r="D49" s="32"/>
      <c r="F49" s="30"/>
    </row>
    <row r="50" spans="1:6" ht="12.75">
      <c r="A50" s="2" t="s">
        <v>545</v>
      </c>
      <c r="B50" s="44" t="s">
        <v>537</v>
      </c>
      <c r="C50" s="31"/>
      <c r="D50" s="32"/>
      <c r="F50" s="30"/>
    </row>
    <row r="52" ht="15.75">
      <c r="B52" s="33" t="s">
        <v>994</v>
      </c>
    </row>
    <row r="53" spans="1:6" ht="38.25" customHeight="1">
      <c r="A53" s="2" t="s">
        <v>546</v>
      </c>
      <c r="B53" s="413" t="s">
        <v>538</v>
      </c>
      <c r="C53" s="414"/>
      <c r="D53" s="414"/>
      <c r="E53" s="414"/>
      <c r="F53" s="389"/>
    </row>
    <row r="54" spans="1:6" ht="12.75">
      <c r="A54" s="2" t="s">
        <v>546</v>
      </c>
      <c r="B54" s="437" t="s">
        <v>539</v>
      </c>
      <c r="C54" s="438"/>
      <c r="D54" s="438"/>
      <c r="E54" s="34"/>
      <c r="F54" s="27"/>
    </row>
    <row r="55" spans="1:6" ht="12.75">
      <c r="A55" s="2" t="s">
        <v>546</v>
      </c>
      <c r="B55" s="352" t="s">
        <v>679</v>
      </c>
      <c r="C55" s="399"/>
      <c r="D55" s="399"/>
      <c r="E55" s="134"/>
      <c r="F55" s="27"/>
    </row>
    <row r="56" spans="1:6" ht="12.75">
      <c r="A56" s="2" t="s">
        <v>546</v>
      </c>
      <c r="B56" s="352" t="s">
        <v>681</v>
      </c>
      <c r="C56" s="352"/>
      <c r="D56" s="352"/>
      <c r="E56" s="34"/>
      <c r="F56" s="27"/>
    </row>
    <row r="57" spans="1:6" ht="12.75">
      <c r="A57" s="2" t="s">
        <v>546</v>
      </c>
      <c r="B57" s="352" t="s">
        <v>680</v>
      </c>
      <c r="C57" s="352"/>
      <c r="D57" s="352"/>
      <c r="E57" s="34"/>
      <c r="F57" s="27"/>
    </row>
    <row r="58" spans="1:6" ht="12.75">
      <c r="A58" s="2" t="s">
        <v>546</v>
      </c>
      <c r="B58" s="439" t="s">
        <v>540</v>
      </c>
      <c r="C58" s="440"/>
      <c r="D58" s="440"/>
      <c r="E58" s="182"/>
      <c r="F58" s="27"/>
    </row>
    <row r="59" spans="2:5" ht="12.75">
      <c r="B59" s="409"/>
      <c r="C59" s="410"/>
      <c r="D59" s="410"/>
      <c r="E59" s="43"/>
    </row>
    <row r="60" spans="2:4" ht="12.75">
      <c r="B60" s="5"/>
      <c r="C60" s="5"/>
      <c r="D60" s="5"/>
    </row>
    <row r="61" spans="1:6" ht="28.5" customHeight="1">
      <c r="A61" s="2" t="s">
        <v>547</v>
      </c>
      <c r="B61" s="451" t="s">
        <v>995</v>
      </c>
      <c r="C61" s="451"/>
      <c r="D61" s="451"/>
      <c r="E61" s="451"/>
      <c r="F61" s="452"/>
    </row>
    <row r="62" spans="1:6" ht="25.5">
      <c r="A62" s="2" t="s">
        <v>547</v>
      </c>
      <c r="B62" s="91"/>
      <c r="C62" s="34" t="s">
        <v>996</v>
      </c>
      <c r="D62" s="34" t="s">
        <v>997</v>
      </c>
      <c r="E62" s="34" t="s">
        <v>998</v>
      </c>
      <c r="F62" s="34" t="s">
        <v>999</v>
      </c>
    </row>
    <row r="63" spans="1:6" ht="15">
      <c r="A63" s="2" t="s">
        <v>547</v>
      </c>
      <c r="B63" s="74" t="s">
        <v>1000</v>
      </c>
      <c r="C63" s="75"/>
      <c r="D63" s="75"/>
      <c r="E63" s="75"/>
      <c r="F63" s="76"/>
    </row>
    <row r="64" spans="1:6" ht="25.5">
      <c r="A64" s="2" t="s">
        <v>547</v>
      </c>
      <c r="B64" s="232" t="s">
        <v>1074</v>
      </c>
      <c r="C64" s="31"/>
      <c r="D64" s="31" t="s">
        <v>853</v>
      </c>
      <c r="E64" s="31"/>
      <c r="F64" s="31"/>
    </row>
    <row r="65" spans="1:6" ht="12.75">
      <c r="A65" s="2" t="s">
        <v>547</v>
      </c>
      <c r="B65" s="35" t="s">
        <v>1001</v>
      </c>
      <c r="C65" s="31"/>
      <c r="D65" s="31" t="s">
        <v>853</v>
      </c>
      <c r="E65" s="31"/>
      <c r="F65" s="31"/>
    </row>
    <row r="66" spans="1:6" ht="12.75">
      <c r="A66" s="2" t="s">
        <v>547</v>
      </c>
      <c r="B66" s="233" t="s">
        <v>1075</v>
      </c>
      <c r="C66" s="31"/>
      <c r="D66" s="31" t="s">
        <v>853</v>
      </c>
      <c r="E66" s="31"/>
      <c r="F66" s="31"/>
    </row>
    <row r="67" spans="1:6" ht="12.75">
      <c r="A67" s="2" t="s">
        <v>547</v>
      </c>
      <c r="B67" s="35" t="s">
        <v>1003</v>
      </c>
      <c r="C67" s="31"/>
      <c r="D67" s="31" t="s">
        <v>853</v>
      </c>
      <c r="E67" s="31"/>
      <c r="F67" s="31"/>
    </row>
    <row r="68" spans="1:6" ht="12.75">
      <c r="A68" s="2" t="s">
        <v>547</v>
      </c>
      <c r="B68" s="234" t="s">
        <v>1076</v>
      </c>
      <c r="C68" s="31"/>
      <c r="D68" s="31" t="s">
        <v>853</v>
      </c>
      <c r="E68" s="31"/>
      <c r="F68" s="31"/>
    </row>
    <row r="69" spans="1:6" ht="12.75">
      <c r="A69" s="2" t="s">
        <v>547</v>
      </c>
      <c r="B69" s="35" t="s">
        <v>1002</v>
      </c>
      <c r="C69" s="31"/>
      <c r="D69" s="31"/>
      <c r="E69" s="31" t="s">
        <v>853</v>
      </c>
      <c r="F69" s="31"/>
    </row>
    <row r="70" spans="1:6" ht="15">
      <c r="A70" s="2" t="s">
        <v>547</v>
      </c>
      <c r="B70" s="74" t="s">
        <v>1004</v>
      </c>
      <c r="C70" s="75"/>
      <c r="D70" s="75"/>
      <c r="E70" s="75"/>
      <c r="F70" s="76"/>
    </row>
    <row r="71" spans="1:6" ht="12.75">
      <c r="A71" s="2" t="s">
        <v>547</v>
      </c>
      <c r="B71" s="35" t="s">
        <v>1005</v>
      </c>
      <c r="C71" s="31"/>
      <c r="D71" s="31"/>
      <c r="E71" s="31" t="s">
        <v>853</v>
      </c>
      <c r="F71" s="31"/>
    </row>
    <row r="72" spans="1:6" ht="12.75">
      <c r="A72" s="2" t="s">
        <v>547</v>
      </c>
      <c r="B72" s="35" t="s">
        <v>1006</v>
      </c>
      <c r="C72" s="31"/>
      <c r="D72" s="31"/>
      <c r="E72" s="31" t="s">
        <v>853</v>
      </c>
      <c r="F72" s="31"/>
    </row>
    <row r="73" spans="1:6" ht="12.75">
      <c r="A73" s="2" t="s">
        <v>547</v>
      </c>
      <c r="B73" s="35" t="s">
        <v>1007</v>
      </c>
      <c r="C73" s="31"/>
      <c r="D73" s="31"/>
      <c r="E73" s="31" t="s">
        <v>853</v>
      </c>
      <c r="F73" s="31"/>
    </row>
    <row r="74" spans="1:6" ht="12.75">
      <c r="A74" s="2" t="s">
        <v>547</v>
      </c>
      <c r="B74" s="35" t="s">
        <v>1008</v>
      </c>
      <c r="C74" s="31"/>
      <c r="D74" s="31" t="s">
        <v>853</v>
      </c>
      <c r="E74" s="31"/>
      <c r="F74" s="31"/>
    </row>
    <row r="75" spans="1:6" ht="12.75">
      <c r="A75" s="2" t="s">
        <v>547</v>
      </c>
      <c r="B75" s="234" t="s">
        <v>1077</v>
      </c>
      <c r="C75" s="31"/>
      <c r="D75" s="31"/>
      <c r="E75" s="31" t="s">
        <v>853</v>
      </c>
      <c r="F75" s="31"/>
    </row>
    <row r="76" spans="1:6" ht="12.75">
      <c r="A76" s="2" t="s">
        <v>547</v>
      </c>
      <c r="B76" s="35" t="s">
        <v>1009</v>
      </c>
      <c r="C76" s="31"/>
      <c r="D76" s="31"/>
      <c r="E76" s="31" t="s">
        <v>853</v>
      </c>
      <c r="F76" s="31"/>
    </row>
    <row r="77" spans="1:6" ht="12.75">
      <c r="A77" s="2" t="s">
        <v>547</v>
      </c>
      <c r="B77" s="35" t="s">
        <v>1010</v>
      </c>
      <c r="C77" s="31"/>
      <c r="D77" s="31"/>
      <c r="E77" s="31" t="s">
        <v>853</v>
      </c>
      <c r="F77" s="31"/>
    </row>
    <row r="78" spans="1:6" ht="12.75">
      <c r="A78" s="2" t="s">
        <v>547</v>
      </c>
      <c r="B78" s="35" t="s">
        <v>1011</v>
      </c>
      <c r="C78" s="31"/>
      <c r="D78" s="31"/>
      <c r="E78" s="31" t="s">
        <v>853</v>
      </c>
      <c r="F78" s="31"/>
    </row>
    <row r="79" spans="1:6" ht="25.5">
      <c r="A79" s="2" t="s">
        <v>547</v>
      </c>
      <c r="B79" s="48" t="s">
        <v>1012</v>
      </c>
      <c r="C79" s="31"/>
      <c r="D79" s="31" t="s">
        <v>853</v>
      </c>
      <c r="E79" s="31"/>
      <c r="F79" s="31"/>
    </row>
    <row r="80" spans="1:6" ht="12.75">
      <c r="A80" s="2" t="s">
        <v>547</v>
      </c>
      <c r="B80" s="234" t="s">
        <v>1078</v>
      </c>
      <c r="C80" s="31"/>
      <c r="D80" s="31"/>
      <c r="E80" s="31" t="s">
        <v>853</v>
      </c>
      <c r="F80" s="31"/>
    </row>
    <row r="81" spans="1:6" ht="12.75">
      <c r="A81" s="2" t="s">
        <v>547</v>
      </c>
      <c r="B81" s="35" t="s">
        <v>1013</v>
      </c>
      <c r="C81" s="31"/>
      <c r="D81" s="31"/>
      <c r="E81" s="31" t="s">
        <v>853</v>
      </c>
      <c r="F81" s="31"/>
    </row>
    <row r="82" spans="1:6" ht="12.75">
      <c r="A82" s="2" t="s">
        <v>547</v>
      </c>
      <c r="B82" s="35" t="s">
        <v>1014</v>
      </c>
      <c r="C82" s="31"/>
      <c r="D82" s="31"/>
      <c r="E82" s="31"/>
      <c r="F82" s="31" t="s">
        <v>853</v>
      </c>
    </row>
    <row r="83" spans="1:6" ht="12.75">
      <c r="A83" s="2" t="s">
        <v>547</v>
      </c>
      <c r="B83" s="235" t="s">
        <v>1079</v>
      </c>
      <c r="C83" s="113"/>
      <c r="D83" s="113"/>
      <c r="E83" s="113"/>
      <c r="F83" s="113"/>
    </row>
    <row r="85" ht="15.75">
      <c r="B85" s="19" t="s">
        <v>1015</v>
      </c>
    </row>
    <row r="86" spans="1:8" ht="12.75">
      <c r="A86" s="2" t="s">
        <v>548</v>
      </c>
      <c r="B86" s="54" t="s">
        <v>788</v>
      </c>
      <c r="C86" s="50"/>
      <c r="D86" s="50"/>
      <c r="E86" s="50"/>
      <c r="F86" s="50"/>
      <c r="G86" s="50"/>
      <c r="H86" s="51"/>
    </row>
    <row r="87" spans="1:8" ht="12.75">
      <c r="A87" s="2"/>
      <c r="B87" s="407"/>
      <c r="C87" s="408"/>
      <c r="D87" s="408"/>
      <c r="E87" s="31" t="s">
        <v>452</v>
      </c>
      <c r="F87" s="31" t="s">
        <v>453</v>
      </c>
      <c r="G87" s="50"/>
      <c r="H87" s="51"/>
    </row>
    <row r="88" spans="1:8" ht="39.75" customHeight="1">
      <c r="A88" s="2" t="s">
        <v>789</v>
      </c>
      <c r="B88" s="426" t="s">
        <v>1080</v>
      </c>
      <c r="C88" s="376"/>
      <c r="D88" s="377"/>
      <c r="E88" s="64" t="s">
        <v>853</v>
      </c>
      <c r="F88" s="65"/>
      <c r="G88" s="50"/>
      <c r="H88" s="50"/>
    </row>
    <row r="89" spans="1:8" ht="26.25" customHeight="1">
      <c r="A89" s="2" t="s">
        <v>789</v>
      </c>
      <c r="B89" s="415" t="s">
        <v>0</v>
      </c>
      <c r="C89" s="416"/>
      <c r="D89" s="416"/>
      <c r="E89" s="416"/>
      <c r="F89" s="417"/>
      <c r="G89" s="52"/>
      <c r="H89" s="52"/>
    </row>
    <row r="90" spans="1:8" ht="12.75" customHeight="1">
      <c r="A90" s="2" t="s">
        <v>789</v>
      </c>
      <c r="B90" s="158"/>
      <c r="C90" s="427" t="s">
        <v>931</v>
      </c>
      <c r="D90" s="428"/>
      <c r="E90" s="428"/>
      <c r="F90" s="429"/>
      <c r="G90" s="343"/>
      <c r="H90" s="52"/>
    </row>
    <row r="91" spans="1:8" ht="24" customHeight="1">
      <c r="A91" s="2" t="s">
        <v>789</v>
      </c>
      <c r="B91" s="159"/>
      <c r="C91" s="57" t="s">
        <v>610</v>
      </c>
      <c r="D91" s="57" t="s">
        <v>611</v>
      </c>
      <c r="E91" s="57" t="s">
        <v>33</v>
      </c>
      <c r="F91" s="87" t="s">
        <v>34</v>
      </c>
      <c r="G91" s="160" t="s">
        <v>932</v>
      </c>
      <c r="H91" s="52"/>
    </row>
    <row r="92" spans="1:8" ht="12.75" customHeight="1">
      <c r="A92" s="2" t="s">
        <v>789</v>
      </c>
      <c r="B92" s="236" t="s">
        <v>303</v>
      </c>
      <c r="C92" s="161" t="s">
        <v>853</v>
      </c>
      <c r="D92" s="161"/>
      <c r="E92" s="161"/>
      <c r="F92" s="161"/>
      <c r="G92" s="55"/>
      <c r="H92" s="52"/>
    </row>
    <row r="93" spans="1:8" ht="12.75" customHeight="1">
      <c r="A93" s="2" t="s">
        <v>789</v>
      </c>
      <c r="B93" s="236" t="s">
        <v>291</v>
      </c>
      <c r="C93" s="161"/>
      <c r="D93" s="161"/>
      <c r="E93" s="161"/>
      <c r="F93" s="161"/>
      <c r="G93" s="55"/>
      <c r="H93" s="52"/>
    </row>
    <row r="94" spans="1:8" ht="12.75" customHeight="1">
      <c r="A94" s="2" t="s">
        <v>789</v>
      </c>
      <c r="B94" s="236" t="s">
        <v>304</v>
      </c>
      <c r="C94" s="161"/>
      <c r="D94" s="161"/>
      <c r="E94" s="161"/>
      <c r="F94" s="161"/>
      <c r="G94" s="55"/>
      <c r="H94" s="52"/>
    </row>
    <row r="95" spans="1:8" ht="25.5">
      <c r="A95" s="2" t="s">
        <v>789</v>
      </c>
      <c r="B95" s="58" t="s">
        <v>305</v>
      </c>
      <c r="C95" s="161"/>
      <c r="D95" s="161"/>
      <c r="E95" s="161"/>
      <c r="F95" s="161"/>
      <c r="G95" s="55"/>
      <c r="H95" s="52"/>
    </row>
    <row r="96" spans="1:8" ht="12.75">
      <c r="A96" s="2" t="s">
        <v>789</v>
      </c>
      <c r="B96" s="162" t="s">
        <v>292</v>
      </c>
      <c r="C96" s="161"/>
      <c r="D96" s="161"/>
      <c r="E96" s="161"/>
      <c r="F96" s="161"/>
      <c r="G96" s="55"/>
      <c r="H96" s="52"/>
    </row>
    <row r="97" spans="1:8" ht="12.75" customHeight="1">
      <c r="A97" s="2"/>
      <c r="B97" s="61"/>
      <c r="C97" s="62"/>
      <c r="D97" s="62"/>
      <c r="E97" s="62"/>
      <c r="F97" s="62"/>
      <c r="G97" s="60"/>
      <c r="H97" s="52"/>
    </row>
    <row r="98" spans="1:8" ht="39" customHeight="1">
      <c r="A98" s="197" t="s">
        <v>451</v>
      </c>
      <c r="B98" s="430" t="s">
        <v>582</v>
      </c>
      <c r="C98" s="430"/>
      <c r="D98" s="430"/>
      <c r="E98" s="430"/>
      <c r="F98" s="430"/>
      <c r="G98" s="430"/>
      <c r="H98" s="52"/>
    </row>
    <row r="99" spans="1:8" s="186" customFormat="1" ht="18.75" customHeight="1">
      <c r="A99" s="197" t="s">
        <v>451</v>
      </c>
      <c r="B99" s="450" t="s">
        <v>293</v>
      </c>
      <c r="C99" s="450"/>
      <c r="D99" s="450"/>
      <c r="E99" s="198"/>
      <c r="F99" s="188"/>
      <c r="G99" s="60"/>
      <c r="H99" s="52"/>
    </row>
    <row r="100" spans="1:8" s="186" customFormat="1" ht="12.75" customHeight="1">
      <c r="A100" s="197" t="s">
        <v>451</v>
      </c>
      <c r="B100" s="450" t="s">
        <v>306</v>
      </c>
      <c r="C100" s="450"/>
      <c r="D100" s="450"/>
      <c r="E100" s="198"/>
      <c r="F100" s="188"/>
      <c r="G100" s="60"/>
      <c r="H100" s="52"/>
    </row>
    <row r="101" spans="1:8" s="186" customFormat="1" ht="12.75" customHeight="1">
      <c r="A101" s="197" t="s">
        <v>451</v>
      </c>
      <c r="B101" s="450" t="s">
        <v>294</v>
      </c>
      <c r="C101" s="450"/>
      <c r="D101" s="450"/>
      <c r="E101" s="198" t="s">
        <v>853</v>
      </c>
      <c r="F101" s="188"/>
      <c r="G101" s="60"/>
      <c r="H101" s="52"/>
    </row>
    <row r="102" spans="1:8" s="186" customFormat="1" ht="12.75" customHeight="1">
      <c r="A102" s="26"/>
      <c r="B102" s="187"/>
      <c r="C102" s="188"/>
      <c r="D102" s="188"/>
      <c r="E102" s="188"/>
      <c r="F102" s="188"/>
      <c r="G102" s="60"/>
      <c r="H102" s="52"/>
    </row>
    <row r="103" spans="1:8" s="186" customFormat="1" ht="12.75" customHeight="1">
      <c r="A103" s="197" t="s">
        <v>937</v>
      </c>
      <c r="B103" s="449" t="s">
        <v>307</v>
      </c>
      <c r="C103" s="449"/>
      <c r="D103" s="449"/>
      <c r="E103" s="449"/>
      <c r="F103" s="449"/>
      <c r="G103" s="449"/>
      <c r="H103" s="52"/>
    </row>
    <row r="104" spans="1:8" s="186" customFormat="1" ht="13.5" customHeight="1">
      <c r="A104" s="197" t="s">
        <v>937</v>
      </c>
      <c r="B104" s="221" t="s">
        <v>308</v>
      </c>
      <c r="C104" s="221"/>
      <c r="D104" s="221"/>
      <c r="E104" s="198"/>
      <c r="F104" s="188"/>
      <c r="G104" s="60"/>
      <c r="H104" s="52"/>
    </row>
    <row r="105" spans="1:8" s="186" customFormat="1" ht="12.75" customHeight="1">
      <c r="A105" s="197" t="s">
        <v>937</v>
      </c>
      <c r="B105" s="221" t="s">
        <v>309</v>
      </c>
      <c r="C105" s="221"/>
      <c r="D105" s="221"/>
      <c r="E105" s="198"/>
      <c r="F105" s="188"/>
      <c r="G105" s="60"/>
      <c r="H105" s="52"/>
    </row>
    <row r="106" spans="1:8" s="186" customFormat="1" ht="15.75" customHeight="1">
      <c r="A106" s="197" t="s">
        <v>937</v>
      </c>
      <c r="B106" s="222" t="s">
        <v>310</v>
      </c>
      <c r="C106" s="237"/>
      <c r="D106" s="237"/>
      <c r="E106" s="198"/>
      <c r="F106" s="188"/>
      <c r="G106" s="60"/>
      <c r="H106" s="52"/>
    </row>
    <row r="107" spans="1:8" s="186" customFormat="1" ht="12.75" customHeight="1">
      <c r="A107" s="197" t="s">
        <v>937</v>
      </c>
      <c r="B107" s="238" t="s">
        <v>311</v>
      </c>
      <c r="C107" s="237"/>
      <c r="D107" s="237"/>
      <c r="E107" s="198"/>
      <c r="F107" s="188"/>
      <c r="G107" s="60"/>
      <c r="H107" s="52"/>
    </row>
    <row r="108" spans="1:8" s="186" customFormat="1" ht="28.5" customHeight="1">
      <c r="A108" s="197" t="s">
        <v>937</v>
      </c>
      <c r="B108" s="239" t="s">
        <v>312</v>
      </c>
      <c r="C108" s="237"/>
      <c r="D108" s="237"/>
      <c r="E108" s="198"/>
      <c r="F108" s="188"/>
      <c r="G108" s="60"/>
      <c r="H108" s="52"/>
    </row>
    <row r="109" spans="1:8" s="186" customFormat="1" ht="15" customHeight="1">
      <c r="A109" s="197" t="s">
        <v>937</v>
      </c>
      <c r="B109" s="238" t="s">
        <v>313</v>
      </c>
      <c r="C109" s="237"/>
      <c r="D109" s="237"/>
      <c r="E109" s="198"/>
      <c r="F109" s="188"/>
      <c r="G109" s="60"/>
      <c r="H109" s="52"/>
    </row>
    <row r="110" spans="1:8" s="186" customFormat="1" ht="12.75" customHeight="1">
      <c r="A110" s="197" t="s">
        <v>937</v>
      </c>
      <c r="B110" s="245" t="s">
        <v>1</v>
      </c>
      <c r="C110" s="237"/>
      <c r="D110" s="237"/>
      <c r="E110" s="198" t="s">
        <v>853</v>
      </c>
      <c r="F110" s="188"/>
      <c r="G110" s="60"/>
      <c r="H110" s="52"/>
    </row>
    <row r="111" spans="1:8" s="186" customFormat="1" ht="12.75" customHeight="1">
      <c r="A111" s="2"/>
      <c r="B111" s="61"/>
      <c r="C111" s="62"/>
      <c r="D111" s="62"/>
      <c r="E111" s="62"/>
      <c r="F111" s="62"/>
      <c r="G111" s="52"/>
      <c r="H111" s="52"/>
    </row>
    <row r="112" spans="1:8" ht="12.75">
      <c r="A112" s="2" t="s">
        <v>938</v>
      </c>
      <c r="B112" s="418" t="s">
        <v>314</v>
      </c>
      <c r="C112" s="419"/>
      <c r="D112" s="419"/>
      <c r="E112" s="419"/>
      <c r="F112" s="419"/>
      <c r="G112" s="52"/>
      <c r="H112" s="52"/>
    </row>
    <row r="113" spans="1:8" ht="12.75">
      <c r="A113" s="2" t="s">
        <v>938</v>
      </c>
      <c r="B113" s="63"/>
      <c r="C113" s="31" t="s">
        <v>452</v>
      </c>
      <c r="D113" s="31" t="s">
        <v>453</v>
      </c>
      <c r="E113" s="10"/>
      <c r="F113" s="10"/>
      <c r="G113" s="52"/>
      <c r="H113" s="52"/>
    </row>
    <row r="114" spans="1:8" ht="12.75">
      <c r="A114" s="2"/>
      <c r="B114" s="59"/>
      <c r="C114" s="60"/>
      <c r="D114" s="52" t="s">
        <v>853</v>
      </c>
      <c r="E114" s="52"/>
      <c r="F114" s="52"/>
      <c r="G114" s="52"/>
      <c r="H114" s="52"/>
    </row>
    <row r="115" spans="3:8" ht="12.75">
      <c r="C115" s="286"/>
      <c r="D115" s="56"/>
      <c r="E115" s="30"/>
      <c r="F115" s="27"/>
      <c r="H115" s="52"/>
    </row>
    <row r="116" spans="1:6" ht="12.75">
      <c r="A116" s="2" t="s">
        <v>295</v>
      </c>
      <c r="B116" s="404" t="s">
        <v>299</v>
      </c>
      <c r="C116" s="399"/>
      <c r="D116" s="399"/>
      <c r="E116" s="67">
        <v>38930</v>
      </c>
      <c r="F116" s="27"/>
    </row>
    <row r="117" spans="1:6" ht="27" customHeight="1">
      <c r="A117" s="2" t="s">
        <v>295</v>
      </c>
      <c r="B117" s="399" t="s">
        <v>298</v>
      </c>
      <c r="C117" s="399"/>
      <c r="D117" s="399"/>
      <c r="E117" s="67"/>
      <c r="F117" s="27"/>
    </row>
    <row r="118" spans="1:6" ht="27" customHeight="1">
      <c r="A118" s="2"/>
      <c r="B118" s="49"/>
      <c r="C118" s="49"/>
      <c r="D118" s="49"/>
      <c r="E118" s="68"/>
      <c r="F118" s="27"/>
    </row>
    <row r="119" spans="1:6" ht="13.5" customHeight="1">
      <c r="A119" s="2" t="s">
        <v>297</v>
      </c>
      <c r="B119" s="423" t="s">
        <v>939</v>
      </c>
      <c r="C119" s="424"/>
      <c r="D119" s="424"/>
      <c r="E119" s="424"/>
      <c r="F119" s="425"/>
    </row>
    <row r="120" spans="1:6" ht="27" customHeight="1">
      <c r="A120" s="2" t="s">
        <v>297</v>
      </c>
      <c r="B120" s="420" t="s">
        <v>744</v>
      </c>
      <c r="C120" s="421"/>
      <c r="D120" s="421"/>
      <c r="E120" s="421"/>
      <c r="F120" s="422"/>
    </row>
    <row r="121" spans="1:6" ht="12.75">
      <c r="A121" s="2"/>
      <c r="B121" s="143"/>
      <c r="C121" s="143"/>
      <c r="D121" s="143"/>
      <c r="E121" s="68"/>
      <c r="F121" s="27"/>
    </row>
    <row r="122" spans="1:7" ht="15.75" customHeight="1">
      <c r="A122" s="194" t="s">
        <v>315</v>
      </c>
      <c r="B122" s="431" t="s">
        <v>316</v>
      </c>
      <c r="C122" s="432"/>
      <c r="D122" s="432"/>
      <c r="E122" s="432"/>
      <c r="F122" s="432"/>
      <c r="G122" s="52"/>
    </row>
    <row r="123" spans="1:8" ht="17.25" customHeight="1">
      <c r="A123" s="194" t="s">
        <v>315</v>
      </c>
      <c r="B123" s="240" t="s">
        <v>317</v>
      </c>
      <c r="C123" s="198"/>
      <c r="D123" s="58"/>
      <c r="E123" s="58"/>
      <c r="F123" s="51"/>
      <c r="G123" s="52"/>
      <c r="H123" s="52"/>
    </row>
    <row r="124" spans="1:8" ht="12.75">
      <c r="A124" s="194" t="s">
        <v>315</v>
      </c>
      <c r="B124" s="240" t="s">
        <v>563</v>
      </c>
      <c r="C124" s="198"/>
      <c r="D124" s="58"/>
      <c r="E124" s="58"/>
      <c r="F124" s="51"/>
      <c r="H124" s="52"/>
    </row>
    <row r="125" spans="1:6" ht="12.75">
      <c r="A125" s="194" t="s">
        <v>315</v>
      </c>
      <c r="B125" s="240" t="s">
        <v>296</v>
      </c>
      <c r="C125" s="198"/>
      <c r="D125" s="58"/>
      <c r="E125" s="58"/>
      <c r="F125" s="51"/>
    </row>
    <row r="126" spans="1:6" ht="12.75">
      <c r="A126" s="194" t="s">
        <v>315</v>
      </c>
      <c r="B126" s="240" t="s">
        <v>318</v>
      </c>
      <c r="C126" s="198"/>
      <c r="D126" s="58"/>
      <c r="E126" s="58"/>
      <c r="F126" s="51"/>
    </row>
    <row r="127" spans="1:6" ht="12.75">
      <c r="A127" s="194" t="s">
        <v>315</v>
      </c>
      <c r="B127" s="224" t="s">
        <v>319</v>
      </c>
      <c r="C127" s="198"/>
      <c r="D127" s="49"/>
      <c r="E127" s="68"/>
      <c r="F127" s="27"/>
    </row>
    <row r="128" spans="1:3" ht="12.75">
      <c r="A128" s="194" t="s">
        <v>315</v>
      </c>
      <c r="B128" s="240" t="s">
        <v>320</v>
      </c>
      <c r="C128" s="241"/>
    </row>
    <row r="129" spans="1:5" ht="12.75">
      <c r="A129" s="194" t="s">
        <v>315</v>
      </c>
      <c r="B129" s="240" t="s">
        <v>321</v>
      </c>
      <c r="C129" s="353"/>
      <c r="D129" s="354"/>
      <c r="E129" s="355"/>
    </row>
    <row r="130" spans="1:6" ht="12.75">
      <c r="A130" s="2"/>
      <c r="B130" s="49"/>
      <c r="C130" s="49"/>
      <c r="D130" s="49"/>
      <c r="E130" s="68"/>
      <c r="F130" s="27"/>
    </row>
    <row r="131" spans="2:6" ht="15.75">
      <c r="B131" s="19" t="s">
        <v>1016</v>
      </c>
      <c r="C131" s="286"/>
      <c r="D131" s="36"/>
      <c r="F131" s="27"/>
    </row>
    <row r="132" spans="2:6" ht="39" customHeight="1">
      <c r="B132" s="401" t="s">
        <v>583</v>
      </c>
      <c r="C132" s="390"/>
      <c r="D132" s="390"/>
      <c r="E132" s="390"/>
      <c r="F132" s="390"/>
    </row>
    <row r="133" spans="2:6" ht="41.25" customHeight="1">
      <c r="B133" s="19"/>
      <c r="C133" s="286"/>
      <c r="D133" s="36"/>
      <c r="F133" s="27"/>
    </row>
    <row r="134" spans="1:11" ht="98.25" customHeight="1">
      <c r="A134" s="2" t="s">
        <v>549</v>
      </c>
      <c r="B134" s="402" t="s">
        <v>584</v>
      </c>
      <c r="C134" s="403"/>
      <c r="D134" s="403"/>
      <c r="E134" s="403"/>
      <c r="F134" s="403"/>
      <c r="H134" s="228"/>
      <c r="I134" s="5"/>
      <c r="J134" s="5"/>
      <c r="K134" s="5"/>
    </row>
    <row r="135" spans="1:8" ht="13.5" customHeight="1">
      <c r="A135" s="2"/>
      <c r="B135" s="70"/>
      <c r="C135" s="69"/>
      <c r="D135" s="69"/>
      <c r="E135" s="69"/>
      <c r="F135" s="69"/>
      <c r="H135" s="246"/>
    </row>
    <row r="136" spans="1:6" ht="12.75">
      <c r="A136" s="2" t="s">
        <v>549</v>
      </c>
      <c r="B136" s="140" t="s">
        <v>1017</v>
      </c>
      <c r="C136" s="72">
        <v>0.11</v>
      </c>
      <c r="D136" s="404" t="s">
        <v>1018</v>
      </c>
      <c r="E136" s="352"/>
      <c r="F136" s="71">
        <v>76</v>
      </c>
    </row>
    <row r="137" spans="1:6" ht="12.75">
      <c r="A137" s="2" t="s">
        <v>549</v>
      </c>
      <c r="B137" s="140" t="s">
        <v>1019</v>
      </c>
      <c r="C137" s="72">
        <v>0.93</v>
      </c>
      <c r="D137" s="404" t="s">
        <v>1020</v>
      </c>
      <c r="E137" s="352"/>
      <c r="F137" s="71">
        <v>633</v>
      </c>
    </row>
    <row r="138" spans="1:6" ht="12.75">
      <c r="A138" s="2"/>
      <c r="B138" s="70"/>
      <c r="C138" s="69"/>
      <c r="D138" s="69"/>
      <c r="E138" s="69"/>
      <c r="F138" s="69"/>
    </row>
    <row r="139" spans="1:4" ht="12.75">
      <c r="A139" s="2" t="s">
        <v>549</v>
      </c>
      <c r="B139" s="37"/>
      <c r="C139" s="139" t="s">
        <v>1021</v>
      </c>
      <c r="D139" s="139" t="s">
        <v>1022</v>
      </c>
    </row>
    <row r="140" spans="1:4" ht="12.75">
      <c r="A140" s="2" t="s">
        <v>549</v>
      </c>
      <c r="B140" s="247" t="s">
        <v>212</v>
      </c>
      <c r="C140" s="24">
        <v>570</v>
      </c>
      <c r="D140" s="24">
        <v>690</v>
      </c>
    </row>
    <row r="141" spans="1:4" ht="12.75">
      <c r="A141" s="2" t="s">
        <v>549</v>
      </c>
      <c r="B141" s="8" t="s">
        <v>1081</v>
      </c>
      <c r="C141" s="24">
        <v>540</v>
      </c>
      <c r="D141" s="24">
        <v>690</v>
      </c>
    </row>
    <row r="142" spans="1:4" ht="12.75">
      <c r="A142" s="2"/>
      <c r="B142" s="247" t="s">
        <v>213</v>
      </c>
      <c r="C142" s="24" t="s">
        <v>745</v>
      </c>
      <c r="D142" s="24" t="s">
        <v>745</v>
      </c>
    </row>
    <row r="143" spans="1:4" ht="12.75">
      <c r="A143" s="2"/>
      <c r="B143" s="247" t="s">
        <v>214</v>
      </c>
      <c r="C143" s="24" t="s">
        <v>745</v>
      </c>
      <c r="D143" s="24" t="s">
        <v>745</v>
      </c>
    </row>
    <row r="144" spans="1:4" ht="12.75">
      <c r="A144" s="2" t="s">
        <v>549</v>
      </c>
      <c r="B144" s="8" t="s">
        <v>1023</v>
      </c>
      <c r="C144" s="24">
        <v>21</v>
      </c>
      <c r="D144" s="24">
        <v>27</v>
      </c>
    </row>
    <row r="145" spans="1:4" ht="12.75">
      <c r="A145" s="2" t="s">
        <v>549</v>
      </c>
      <c r="B145" s="8" t="s">
        <v>1025</v>
      </c>
      <c r="C145" s="24">
        <v>20</v>
      </c>
      <c r="D145" s="24">
        <v>27</v>
      </c>
    </row>
    <row r="146" spans="1:4" ht="12.75">
      <c r="A146" s="2" t="s">
        <v>549</v>
      </c>
      <c r="B146" s="8" t="s">
        <v>1024</v>
      </c>
      <c r="C146" s="24">
        <v>21</v>
      </c>
      <c r="D146" s="24">
        <v>28</v>
      </c>
    </row>
    <row r="147" spans="1:4" ht="12.75">
      <c r="A147" s="2" t="s">
        <v>549</v>
      </c>
      <c r="B147" s="248" t="s">
        <v>215</v>
      </c>
      <c r="C147" s="24" t="s">
        <v>745</v>
      </c>
      <c r="D147" s="24" t="s">
        <v>745</v>
      </c>
    </row>
    <row r="148" spans="3:4" ht="12.75">
      <c r="C148" s="173"/>
      <c r="D148" s="173"/>
    </row>
    <row r="149" spans="1:6" ht="12.75">
      <c r="A149" s="2" t="s">
        <v>549</v>
      </c>
      <c r="B149" s="405" t="s">
        <v>961</v>
      </c>
      <c r="C149" s="406"/>
      <c r="D149" s="406"/>
      <c r="E149" s="406"/>
      <c r="F149" s="406"/>
    </row>
    <row r="150" spans="1:5" ht="25.5">
      <c r="A150" s="2" t="s">
        <v>549</v>
      </c>
      <c r="B150" s="37"/>
      <c r="C150" s="249" t="s">
        <v>212</v>
      </c>
      <c r="D150" s="139" t="s">
        <v>1081</v>
      </c>
      <c r="E150" s="250" t="s">
        <v>213</v>
      </c>
    </row>
    <row r="151" spans="1:5" ht="12.75">
      <c r="A151" s="2" t="s">
        <v>549</v>
      </c>
      <c r="B151" s="8" t="s">
        <v>1026</v>
      </c>
      <c r="C151" s="178">
        <v>0.2368</v>
      </c>
      <c r="D151" s="178">
        <v>0.1184</v>
      </c>
      <c r="E151" s="251"/>
    </row>
    <row r="152" spans="1:5" ht="12.75">
      <c r="A152" s="2" t="s">
        <v>549</v>
      </c>
      <c r="B152" s="8" t="s">
        <v>1027</v>
      </c>
      <c r="C152" s="178">
        <v>0.4079</v>
      </c>
      <c r="D152" s="178">
        <v>0.4605</v>
      </c>
      <c r="E152" s="251"/>
    </row>
    <row r="153" spans="1:5" ht="12.75">
      <c r="A153" s="2" t="s">
        <v>549</v>
      </c>
      <c r="B153" s="8" t="s">
        <v>1084</v>
      </c>
      <c r="C153" s="178">
        <v>0.2763</v>
      </c>
      <c r="D153" s="178">
        <v>0.2763</v>
      </c>
      <c r="E153" s="251"/>
    </row>
    <row r="154" spans="1:5" ht="12.75">
      <c r="A154" s="2" t="s">
        <v>549</v>
      </c>
      <c r="B154" s="8" t="s">
        <v>1085</v>
      </c>
      <c r="C154" s="178">
        <v>0.0658</v>
      </c>
      <c r="D154" s="178">
        <v>0.1316</v>
      </c>
      <c r="E154" s="251"/>
    </row>
    <row r="155" spans="1:5" ht="12.75">
      <c r="A155" s="2" t="s">
        <v>549</v>
      </c>
      <c r="B155" s="8" t="s">
        <v>1086</v>
      </c>
      <c r="C155" s="178">
        <v>0.0132</v>
      </c>
      <c r="D155" s="178">
        <v>0.0132</v>
      </c>
      <c r="E155" s="251"/>
    </row>
    <row r="156" spans="1:5" ht="12.75">
      <c r="A156" s="2" t="s">
        <v>549</v>
      </c>
      <c r="B156" s="8" t="s">
        <v>1087</v>
      </c>
      <c r="C156" s="178"/>
      <c r="D156" s="178"/>
      <c r="E156" s="251"/>
    </row>
    <row r="157" spans="2:5" ht="12.75">
      <c r="B157" s="179" t="s">
        <v>280</v>
      </c>
      <c r="C157" s="178">
        <f>SUM(C151:C156)</f>
        <v>1</v>
      </c>
      <c r="D157" s="178">
        <f>SUM(D151:D156)</f>
        <v>0.9999999999999999</v>
      </c>
      <c r="E157" s="251">
        <f>SUM(E151:E156)</f>
        <v>0</v>
      </c>
    </row>
    <row r="158" spans="1:5" ht="12.75">
      <c r="A158" s="2" t="s">
        <v>549</v>
      </c>
      <c r="B158" s="37"/>
      <c r="C158" s="139" t="s">
        <v>1023</v>
      </c>
      <c r="D158" s="139" t="s">
        <v>1024</v>
      </c>
      <c r="E158" s="139" t="s">
        <v>1025</v>
      </c>
    </row>
    <row r="159" spans="1:5" ht="12.75">
      <c r="A159" s="2" t="s">
        <v>549</v>
      </c>
      <c r="B159" s="8" t="s">
        <v>1088</v>
      </c>
      <c r="C159" s="287">
        <v>0.1153</v>
      </c>
      <c r="D159" s="287">
        <v>0.1712</v>
      </c>
      <c r="E159" s="287">
        <v>0.0824</v>
      </c>
    </row>
    <row r="160" spans="1:5" ht="12.75">
      <c r="A160" s="2" t="s">
        <v>549</v>
      </c>
      <c r="B160" s="8" t="s">
        <v>1089</v>
      </c>
      <c r="C160" s="287">
        <v>0.4471</v>
      </c>
      <c r="D160" s="287">
        <v>0.3819</v>
      </c>
      <c r="E160" s="287">
        <v>0.4437</v>
      </c>
    </row>
    <row r="161" spans="1:5" ht="12.75">
      <c r="A161" s="2" t="s">
        <v>549</v>
      </c>
      <c r="B161" s="8" t="s">
        <v>1090</v>
      </c>
      <c r="C161" s="287">
        <v>0.4076</v>
      </c>
      <c r="D161" s="287">
        <v>0.3677</v>
      </c>
      <c r="E161" s="287">
        <v>0.3756</v>
      </c>
    </row>
    <row r="162" spans="1:5" ht="12.75">
      <c r="A162" s="2" t="s">
        <v>549</v>
      </c>
      <c r="B162" s="38" t="s">
        <v>1091</v>
      </c>
      <c r="C162" s="287">
        <v>0.03</v>
      </c>
      <c r="D162" s="287">
        <v>0.0761</v>
      </c>
      <c r="E162" s="287">
        <v>0.0983</v>
      </c>
    </row>
    <row r="163" spans="1:5" ht="12.75">
      <c r="A163" s="2" t="s">
        <v>549</v>
      </c>
      <c r="B163" s="38" t="s">
        <v>1092</v>
      </c>
      <c r="C163" s="287">
        <v>0</v>
      </c>
      <c r="D163" s="287">
        <v>0.0031</v>
      </c>
      <c r="E163" s="287">
        <v>0</v>
      </c>
    </row>
    <row r="164" spans="1:5" ht="12.75">
      <c r="A164" s="2" t="s">
        <v>549</v>
      </c>
      <c r="B164" s="8" t="s">
        <v>1093</v>
      </c>
      <c r="C164" s="287">
        <v>0</v>
      </c>
      <c r="D164" s="287">
        <v>0</v>
      </c>
      <c r="E164" s="287">
        <v>0</v>
      </c>
    </row>
    <row r="165" spans="2:5" ht="12.75">
      <c r="B165" s="8" t="s">
        <v>280</v>
      </c>
      <c r="C165" s="178">
        <f>SUM(C159:C164)</f>
        <v>1</v>
      </c>
      <c r="D165" s="178">
        <f>SUM(D159:D164)</f>
        <v>1.0000000000000002</v>
      </c>
      <c r="E165" s="178">
        <f>SUM(E159:E164)</f>
        <v>1</v>
      </c>
    </row>
    <row r="166" spans="1:6" ht="39.75" customHeight="1">
      <c r="A166" s="2" t="s">
        <v>550</v>
      </c>
      <c r="B166" s="433" t="s">
        <v>30</v>
      </c>
      <c r="C166" s="433"/>
      <c r="D166" s="433"/>
      <c r="E166" s="433"/>
      <c r="F166" s="433"/>
    </row>
    <row r="167" spans="1:6" ht="12.75">
      <c r="A167" s="2" t="s">
        <v>550</v>
      </c>
      <c r="B167" s="351" t="s">
        <v>263</v>
      </c>
      <c r="C167" s="351"/>
      <c r="D167" s="351"/>
      <c r="E167" s="73">
        <v>0.291</v>
      </c>
      <c r="F167" s="286"/>
    </row>
    <row r="168" spans="1:6" ht="12.75">
      <c r="A168" s="2" t="s">
        <v>550</v>
      </c>
      <c r="B168" s="399" t="s">
        <v>264</v>
      </c>
      <c r="C168" s="399"/>
      <c r="D168" s="399"/>
      <c r="E168" s="73">
        <v>0.541</v>
      </c>
      <c r="F168" s="286"/>
    </row>
    <row r="169" spans="1:6" ht="12.75">
      <c r="A169" s="2" t="s">
        <v>550</v>
      </c>
      <c r="B169" s="399" t="s">
        <v>265</v>
      </c>
      <c r="C169" s="399"/>
      <c r="D169" s="399"/>
      <c r="E169" s="73">
        <v>0.834</v>
      </c>
      <c r="F169" s="288" t="s">
        <v>454</v>
      </c>
    </row>
    <row r="170" spans="1:6" ht="12.75">
      <c r="A170" s="2" t="s">
        <v>550</v>
      </c>
      <c r="B170" s="399" t="s">
        <v>941</v>
      </c>
      <c r="C170" s="399"/>
      <c r="D170" s="399"/>
      <c r="E170" s="73">
        <v>0.166</v>
      </c>
      <c r="F170" s="288" t="s">
        <v>455</v>
      </c>
    </row>
    <row r="171" spans="1:6" ht="12.75">
      <c r="A171" s="2" t="s">
        <v>550</v>
      </c>
      <c r="B171" s="399" t="s">
        <v>942</v>
      </c>
      <c r="C171" s="399"/>
      <c r="D171" s="399"/>
      <c r="E171" s="73">
        <v>0.035</v>
      </c>
      <c r="F171" s="286"/>
    </row>
    <row r="172" spans="1:6" ht="26.25" customHeight="1">
      <c r="A172" s="2" t="s">
        <v>550</v>
      </c>
      <c r="B172" s="342" t="s">
        <v>284</v>
      </c>
      <c r="C172" s="376"/>
      <c r="D172" s="376"/>
      <c r="E172" s="343"/>
      <c r="F172" s="106">
        <v>0.85</v>
      </c>
    </row>
    <row r="173" ht="25.5" customHeight="1">
      <c r="F173" s="27"/>
    </row>
    <row r="174" spans="1:6" ht="38.25" customHeight="1">
      <c r="A174" s="2" t="s">
        <v>551</v>
      </c>
      <c r="B174" s="401" t="s">
        <v>585</v>
      </c>
      <c r="C174" s="390"/>
      <c r="D174" s="390"/>
      <c r="E174" s="390"/>
      <c r="F174" s="390"/>
    </row>
    <row r="175" spans="1:6" ht="12.75">
      <c r="A175" s="2" t="s">
        <v>551</v>
      </c>
      <c r="B175" s="341" t="s">
        <v>322</v>
      </c>
      <c r="C175" s="341"/>
      <c r="D175" s="163">
        <v>0.4098</v>
      </c>
      <c r="F175" s="286"/>
    </row>
    <row r="176" spans="1:6" ht="12.75">
      <c r="A176" s="2" t="s">
        <v>551</v>
      </c>
      <c r="B176" s="341" t="s">
        <v>323</v>
      </c>
      <c r="C176" s="341"/>
      <c r="D176" s="163">
        <v>0.1848</v>
      </c>
      <c r="F176" s="286"/>
    </row>
    <row r="177" spans="1:6" ht="12.75">
      <c r="A177" s="2" t="s">
        <v>551</v>
      </c>
      <c r="B177" s="341" t="s">
        <v>324</v>
      </c>
      <c r="C177" s="341"/>
      <c r="D177" s="163">
        <v>0.1476</v>
      </c>
      <c r="F177" s="286"/>
    </row>
    <row r="178" spans="1:6" ht="12.75">
      <c r="A178" s="2" t="s">
        <v>551</v>
      </c>
      <c r="B178" s="341" t="s">
        <v>325</v>
      </c>
      <c r="C178" s="341"/>
      <c r="D178" s="163">
        <v>0.1177</v>
      </c>
      <c r="F178" s="286"/>
    </row>
    <row r="179" spans="1:6" ht="12.75">
      <c r="A179" s="2" t="s">
        <v>551</v>
      </c>
      <c r="B179" s="341" t="s">
        <v>326</v>
      </c>
      <c r="C179" s="341"/>
      <c r="D179" s="163">
        <v>0.1133</v>
      </c>
      <c r="F179" s="286"/>
    </row>
    <row r="180" spans="1:6" ht="12.75">
      <c r="A180" s="2" t="s">
        <v>551</v>
      </c>
      <c r="B180" s="341" t="s">
        <v>327</v>
      </c>
      <c r="C180" s="341"/>
      <c r="D180" s="163">
        <v>0.0253</v>
      </c>
      <c r="F180" s="286"/>
    </row>
    <row r="181" spans="1:6" ht="12.75">
      <c r="A181" s="2" t="s">
        <v>551</v>
      </c>
      <c r="B181" s="399" t="s">
        <v>943</v>
      </c>
      <c r="C181" s="399"/>
      <c r="D181" s="163">
        <v>0.0015</v>
      </c>
      <c r="F181" s="286"/>
    </row>
    <row r="182" spans="1:6" ht="12.75">
      <c r="A182" s="2" t="s">
        <v>551</v>
      </c>
      <c r="B182" s="399" t="s">
        <v>944</v>
      </c>
      <c r="C182" s="399"/>
      <c r="D182" s="163"/>
      <c r="F182" s="286"/>
    </row>
    <row r="183" spans="2:6" ht="12.75">
      <c r="B183" s="457" t="s">
        <v>280</v>
      </c>
      <c r="C183" s="458"/>
      <c r="D183" s="199">
        <f>SUM(D175:D182)</f>
        <v>0.9999999999999999</v>
      </c>
      <c r="F183" s="30"/>
    </row>
    <row r="184" spans="1:7" ht="12.75">
      <c r="A184" s="195"/>
      <c r="B184" s="200"/>
      <c r="C184" s="200"/>
      <c r="D184" s="200"/>
      <c r="E184" s="200"/>
      <c r="F184" s="200"/>
      <c r="G184" s="200"/>
    </row>
    <row r="185" spans="1:7" s="200" customFormat="1" ht="31.5" customHeight="1">
      <c r="A185" s="2" t="s">
        <v>552</v>
      </c>
      <c r="B185" s="460" t="s">
        <v>871</v>
      </c>
      <c r="C185" s="461"/>
      <c r="D185" s="461"/>
      <c r="E185" s="344">
        <v>0.0352</v>
      </c>
      <c r="F185" s="77"/>
      <c r="G185"/>
    </row>
    <row r="186" spans="1:6" ht="27" customHeight="1">
      <c r="A186" s="2" t="s">
        <v>552</v>
      </c>
      <c r="B186" s="404" t="s">
        <v>347</v>
      </c>
      <c r="C186" s="399"/>
      <c r="D186" s="399"/>
      <c r="E186" s="163">
        <v>0.99</v>
      </c>
      <c r="F186" s="286"/>
    </row>
    <row r="187" ht="24.75" customHeight="1">
      <c r="F187" s="30"/>
    </row>
    <row r="188" spans="2:6" ht="15.75">
      <c r="B188" s="19" t="s">
        <v>945</v>
      </c>
      <c r="F188" s="30"/>
    </row>
    <row r="189" spans="1:6" ht="12.75">
      <c r="A189" s="2" t="s">
        <v>553</v>
      </c>
      <c r="B189" s="3" t="s">
        <v>946</v>
      </c>
      <c r="F189" s="30"/>
    </row>
    <row r="190" spans="1:7" ht="12.75">
      <c r="A190" s="2" t="s">
        <v>553</v>
      </c>
      <c r="B190" s="63"/>
      <c r="C190" s="31" t="s">
        <v>452</v>
      </c>
      <c r="D190" s="31" t="s">
        <v>453</v>
      </c>
      <c r="E190" s="10"/>
      <c r="F190" s="10"/>
      <c r="G190" s="52"/>
    </row>
    <row r="191" spans="1:8" ht="25.5">
      <c r="A191" s="2" t="s">
        <v>553</v>
      </c>
      <c r="B191" s="41" t="s">
        <v>947</v>
      </c>
      <c r="C191" s="31" t="s">
        <v>853</v>
      </c>
      <c r="D191" s="31"/>
      <c r="F191" s="27"/>
      <c r="H191" s="52"/>
    </row>
    <row r="192" spans="1:6" ht="12.75">
      <c r="A192" s="2" t="s">
        <v>553</v>
      </c>
      <c r="B192" s="8" t="s">
        <v>948</v>
      </c>
      <c r="C192" s="78">
        <v>25</v>
      </c>
      <c r="F192" s="289"/>
    </row>
    <row r="193" spans="1:7" ht="12.75">
      <c r="A193" s="2" t="s">
        <v>553</v>
      </c>
      <c r="B193" s="63"/>
      <c r="C193" s="31" t="s">
        <v>452</v>
      </c>
      <c r="D193" s="31" t="s">
        <v>453</v>
      </c>
      <c r="E193" s="10"/>
      <c r="F193" s="10"/>
      <c r="G193" s="52"/>
    </row>
    <row r="194" spans="1:8" ht="25.5">
      <c r="A194" s="2" t="s">
        <v>553</v>
      </c>
      <c r="B194" s="7" t="s">
        <v>949</v>
      </c>
      <c r="C194" s="31" t="s">
        <v>853</v>
      </c>
      <c r="D194" s="31"/>
      <c r="F194" s="27"/>
      <c r="H194" s="52"/>
    </row>
    <row r="195" spans="1:6" ht="12.75">
      <c r="A195" s="2"/>
      <c r="B195" s="49"/>
      <c r="C195" s="113"/>
      <c r="D195" s="113"/>
      <c r="F195" s="27"/>
    </row>
    <row r="196" spans="1:6" ht="12.75">
      <c r="A196" s="2" t="s">
        <v>553</v>
      </c>
      <c r="B196" s="465" t="s">
        <v>328</v>
      </c>
      <c r="C196" s="345"/>
      <c r="D196" s="345"/>
      <c r="F196" s="27"/>
    </row>
    <row r="197" spans="1:6" ht="27" customHeight="1">
      <c r="A197" s="2" t="s">
        <v>553</v>
      </c>
      <c r="B197" s="223" t="s">
        <v>329</v>
      </c>
      <c r="C197" s="198" t="s">
        <v>853</v>
      </c>
      <c r="D197" s="113"/>
      <c r="F197" s="27"/>
    </row>
    <row r="198" spans="1:6" ht="12.75">
      <c r="A198" s="2" t="s">
        <v>553</v>
      </c>
      <c r="B198" s="223" t="s">
        <v>330</v>
      </c>
      <c r="C198" s="198"/>
      <c r="D198" s="113"/>
      <c r="F198" s="27"/>
    </row>
    <row r="199" spans="1:6" ht="12.75">
      <c r="A199" s="2" t="s">
        <v>553</v>
      </c>
      <c r="B199" s="223" t="s">
        <v>331</v>
      </c>
      <c r="C199" s="198"/>
      <c r="D199" s="113"/>
      <c r="F199" s="27"/>
    </row>
    <row r="200" spans="2:6" ht="12.75">
      <c r="B200" s="49"/>
      <c r="C200" s="113"/>
      <c r="D200" s="113"/>
      <c r="F200" s="27"/>
    </row>
    <row r="201" spans="1:6" ht="12.75">
      <c r="A201" s="2" t="s">
        <v>553</v>
      </c>
      <c r="B201" s="63"/>
      <c r="C201" s="31" t="s">
        <v>452</v>
      </c>
      <c r="D201" s="31" t="s">
        <v>453</v>
      </c>
      <c r="F201" s="27"/>
    </row>
    <row r="202" spans="1:6" ht="38.25">
      <c r="A202" s="2" t="s">
        <v>553</v>
      </c>
      <c r="B202" s="223" t="s">
        <v>332</v>
      </c>
      <c r="C202" s="31" t="s">
        <v>853</v>
      </c>
      <c r="D202" s="31"/>
      <c r="F202" s="27"/>
    </row>
    <row r="203" ht="12.75">
      <c r="F203" s="30"/>
    </row>
    <row r="204" spans="1:6" ht="12.75">
      <c r="A204" s="2" t="s">
        <v>554</v>
      </c>
      <c r="B204" s="3" t="s">
        <v>950</v>
      </c>
      <c r="F204" s="30"/>
    </row>
    <row r="205" spans="1:7" ht="12.75">
      <c r="A205" s="2" t="s">
        <v>554</v>
      </c>
      <c r="B205" s="63"/>
      <c r="C205" s="31" t="s">
        <v>452</v>
      </c>
      <c r="D205" s="31" t="s">
        <v>453</v>
      </c>
      <c r="E205" s="10"/>
      <c r="F205" s="10"/>
      <c r="G205" s="52"/>
    </row>
    <row r="206" spans="1:8" ht="25.5">
      <c r="A206" s="2" t="s">
        <v>554</v>
      </c>
      <c r="B206" s="41" t="s">
        <v>951</v>
      </c>
      <c r="C206" s="8" t="s">
        <v>853</v>
      </c>
      <c r="D206" s="8"/>
      <c r="F206" s="27"/>
      <c r="H206" s="52"/>
    </row>
    <row r="207" spans="1:6" ht="12.75">
      <c r="A207" s="2" t="s">
        <v>554</v>
      </c>
      <c r="B207" s="79" t="s">
        <v>348</v>
      </c>
      <c r="C207" s="112">
        <v>38930</v>
      </c>
      <c r="F207" s="30"/>
    </row>
    <row r="208" spans="1:6" ht="12.75">
      <c r="A208" s="2" t="s">
        <v>554</v>
      </c>
      <c r="B208" s="79" t="s">
        <v>349</v>
      </c>
      <c r="C208" s="112">
        <v>39022</v>
      </c>
      <c r="F208" s="30"/>
    </row>
    <row r="209" spans="2:6" ht="12.75">
      <c r="B209" s="53"/>
      <c r="F209" s="30"/>
    </row>
    <row r="210" spans="1:7" ht="12.75">
      <c r="A210" s="2" t="s">
        <v>555</v>
      </c>
      <c r="B210" s="346"/>
      <c r="C210" s="347"/>
      <c r="D210" s="348"/>
      <c r="E210" s="31" t="s">
        <v>452</v>
      </c>
      <c r="F210" s="31" t="s">
        <v>453</v>
      </c>
      <c r="G210" s="52"/>
    </row>
    <row r="211" spans="1:8" ht="12.75">
      <c r="A211" s="2" t="s">
        <v>555</v>
      </c>
      <c r="B211" s="462" t="s">
        <v>333</v>
      </c>
      <c r="C211" s="463"/>
      <c r="D211" s="464"/>
      <c r="E211" s="31" t="s">
        <v>853</v>
      </c>
      <c r="F211" s="31"/>
      <c r="H211" s="52"/>
    </row>
    <row r="212" ht="28.5" customHeight="1">
      <c r="F212" s="30"/>
    </row>
    <row r="213" spans="1:6" ht="12.75">
      <c r="A213" s="2" t="s">
        <v>556</v>
      </c>
      <c r="B213" s="54" t="s">
        <v>350</v>
      </c>
      <c r="F213" s="30"/>
    </row>
    <row r="214" spans="1:6" ht="25.5">
      <c r="A214" s="2" t="s">
        <v>556</v>
      </c>
      <c r="B214" s="41" t="s">
        <v>351</v>
      </c>
      <c r="C214" s="8" t="s">
        <v>853</v>
      </c>
      <c r="D214" s="46"/>
      <c r="E214" s="30"/>
      <c r="F214" s="30"/>
    </row>
    <row r="215" spans="1:6" ht="12.75">
      <c r="A215" s="2" t="s">
        <v>556</v>
      </c>
      <c r="B215" s="79" t="s">
        <v>352</v>
      </c>
      <c r="C215" s="8" t="s">
        <v>746</v>
      </c>
      <c r="D215" s="46"/>
      <c r="E215" s="30"/>
      <c r="F215" s="30"/>
    </row>
    <row r="216" spans="1:6" ht="12.75">
      <c r="A216" s="2" t="s">
        <v>556</v>
      </c>
      <c r="B216" s="80" t="s">
        <v>353</v>
      </c>
      <c r="C216" s="81"/>
      <c r="D216" s="46"/>
      <c r="E216" s="30"/>
      <c r="F216" s="30"/>
    </row>
    <row r="217" spans="1:6" ht="12.75">
      <c r="A217" s="2"/>
      <c r="B217" s="82"/>
      <c r="C217" s="66"/>
      <c r="D217" s="46"/>
      <c r="E217" s="30"/>
      <c r="F217" s="30"/>
    </row>
    <row r="218" spans="2:6" ht="12.75">
      <c r="B218" s="30"/>
      <c r="C218" s="30"/>
      <c r="D218" s="30"/>
      <c r="E218" s="30"/>
      <c r="F218" s="30"/>
    </row>
    <row r="219" spans="1:6" ht="12.75">
      <c r="A219" s="2" t="s">
        <v>557</v>
      </c>
      <c r="B219" s="3" t="s">
        <v>285</v>
      </c>
      <c r="F219" s="30"/>
    </row>
    <row r="220" spans="1:6" ht="12.75">
      <c r="A220" s="2" t="s">
        <v>557</v>
      </c>
      <c r="B220" s="93" t="s">
        <v>376</v>
      </c>
      <c r="C220" s="112"/>
      <c r="F220" s="30"/>
    </row>
    <row r="221" spans="1:6" ht="12.75">
      <c r="A221" s="2" t="s">
        <v>557</v>
      </c>
      <c r="B221" s="93" t="s">
        <v>377</v>
      </c>
      <c r="C221" s="92" t="s">
        <v>853</v>
      </c>
      <c r="F221" s="30"/>
    </row>
    <row r="222" spans="1:6" ht="38.25">
      <c r="A222" s="2" t="s">
        <v>557</v>
      </c>
      <c r="B222" s="93" t="s">
        <v>378</v>
      </c>
      <c r="C222" s="111"/>
      <c r="F222" s="30"/>
    </row>
    <row r="223" spans="1:6" ht="12.75">
      <c r="A223" s="2" t="s">
        <v>557</v>
      </c>
      <c r="B223" s="80" t="s">
        <v>353</v>
      </c>
      <c r="C223" s="81"/>
      <c r="F223" s="30"/>
    </row>
    <row r="224" spans="1:6" ht="12.75">
      <c r="A224" s="2"/>
      <c r="B224" s="201"/>
      <c r="C224" s="202"/>
      <c r="F224" s="30"/>
    </row>
    <row r="225" spans="1:6" ht="12.75">
      <c r="A225" s="2" t="s">
        <v>557</v>
      </c>
      <c r="B225" s="361" t="s">
        <v>839</v>
      </c>
      <c r="C225" s="362"/>
      <c r="D225" s="112" t="s">
        <v>745</v>
      </c>
      <c r="F225" s="30"/>
    </row>
    <row r="226" spans="1:6" ht="12.75">
      <c r="A226" s="2" t="s">
        <v>557</v>
      </c>
      <c r="B226" s="361" t="s">
        <v>334</v>
      </c>
      <c r="C226" s="362"/>
      <c r="D226" s="112"/>
      <c r="E226">
        <v>150</v>
      </c>
      <c r="F226" s="30"/>
    </row>
    <row r="227" spans="1:6" ht="12.75">
      <c r="A227" s="2" t="s">
        <v>557</v>
      </c>
      <c r="B227" s="361" t="s">
        <v>335</v>
      </c>
      <c r="C227" s="362"/>
      <c r="F227" s="30"/>
    </row>
    <row r="228" spans="1:6" ht="12.75">
      <c r="A228" s="2" t="s">
        <v>557</v>
      </c>
      <c r="B228" s="242" t="s">
        <v>336</v>
      </c>
      <c r="C228" s="112" t="s">
        <v>853</v>
      </c>
      <c r="F228" s="30"/>
    </row>
    <row r="229" spans="1:6" ht="12.75">
      <c r="A229" s="2" t="s">
        <v>557</v>
      </c>
      <c r="B229" s="242" t="s">
        <v>337</v>
      </c>
      <c r="C229" s="112"/>
      <c r="F229" s="30"/>
    </row>
    <row r="230" spans="1:6" ht="12.75">
      <c r="A230" s="2" t="s">
        <v>557</v>
      </c>
      <c r="B230" s="243" t="s">
        <v>338</v>
      </c>
      <c r="C230" s="112"/>
      <c r="D230" s="30"/>
      <c r="E230" s="30"/>
      <c r="F230" s="30"/>
    </row>
    <row r="231" ht="12.75">
      <c r="F231" s="30"/>
    </row>
    <row r="232" spans="1:6" ht="12.75">
      <c r="A232" s="2" t="s">
        <v>558</v>
      </c>
      <c r="B232" s="3" t="s">
        <v>952</v>
      </c>
      <c r="F232" s="30"/>
    </row>
    <row r="233" spans="1:6" ht="12.75">
      <c r="A233" s="2" t="s">
        <v>558</v>
      </c>
      <c r="B233" s="346"/>
      <c r="C233" s="347"/>
      <c r="D233" s="348"/>
      <c r="E233" s="31" t="s">
        <v>452</v>
      </c>
      <c r="F233" s="31" t="s">
        <v>453</v>
      </c>
    </row>
    <row r="234" spans="1:6" ht="29.25" customHeight="1">
      <c r="A234" s="2" t="s">
        <v>558</v>
      </c>
      <c r="B234" s="400" t="s">
        <v>953</v>
      </c>
      <c r="C234" s="349"/>
      <c r="D234" s="350"/>
      <c r="E234" s="31" t="s">
        <v>853</v>
      </c>
      <c r="F234" s="31"/>
    </row>
    <row r="235" spans="1:6" ht="12.75">
      <c r="A235" s="2" t="s">
        <v>558</v>
      </c>
      <c r="B235" s="351" t="s">
        <v>954</v>
      </c>
      <c r="C235" s="351"/>
      <c r="D235" s="95" t="s">
        <v>747</v>
      </c>
      <c r="F235" s="27"/>
    </row>
    <row r="236" ht="12.75">
      <c r="F236" s="30"/>
    </row>
    <row r="237" spans="1:6" ht="12.75">
      <c r="A237" s="2" t="s">
        <v>559</v>
      </c>
      <c r="B237" s="3" t="s">
        <v>955</v>
      </c>
      <c r="F237" s="30"/>
    </row>
    <row r="238" spans="1:6" ht="12.75">
      <c r="A238" s="2" t="s">
        <v>559</v>
      </c>
      <c r="B238" s="346"/>
      <c r="C238" s="347"/>
      <c r="D238" s="348"/>
      <c r="E238" s="31" t="s">
        <v>452</v>
      </c>
      <c r="F238" s="31" t="s">
        <v>453</v>
      </c>
    </row>
    <row r="239" spans="1:6" ht="45.75" customHeight="1">
      <c r="A239" s="2" t="s">
        <v>559</v>
      </c>
      <c r="B239" s="400" t="s">
        <v>1054</v>
      </c>
      <c r="C239" s="349"/>
      <c r="D239" s="350"/>
      <c r="E239" s="31" t="s">
        <v>853</v>
      </c>
      <c r="F239" s="31"/>
    </row>
    <row r="240" ht="40.5" customHeight="1">
      <c r="F240" s="30"/>
    </row>
    <row r="241" spans="1:6" ht="12.75">
      <c r="A241" s="2" t="s">
        <v>560</v>
      </c>
      <c r="B241" s="252" t="s">
        <v>286</v>
      </c>
      <c r="C241" s="359" t="s">
        <v>216</v>
      </c>
      <c r="D241" s="360"/>
      <c r="F241" s="30"/>
    </row>
    <row r="242" ht="12.75">
      <c r="F242" s="30"/>
    </row>
    <row r="243" spans="2:6" ht="15.75">
      <c r="B243" s="19" t="s">
        <v>956</v>
      </c>
      <c r="F243" s="30"/>
    </row>
    <row r="244" spans="1:6" ht="12.75">
      <c r="A244" s="2" t="s">
        <v>561</v>
      </c>
      <c r="B244" s="3" t="s">
        <v>456</v>
      </c>
      <c r="F244" s="30"/>
    </row>
    <row r="245" spans="1:6" ht="12.75">
      <c r="A245" s="2" t="s">
        <v>561</v>
      </c>
      <c r="B245" s="346"/>
      <c r="C245" s="347"/>
      <c r="D245" s="348"/>
      <c r="E245" s="31" t="s">
        <v>452</v>
      </c>
      <c r="F245" s="31" t="s">
        <v>453</v>
      </c>
    </row>
    <row r="246" spans="1:6" ht="65.25" customHeight="1">
      <c r="A246" s="2" t="s">
        <v>561</v>
      </c>
      <c r="B246" s="400" t="s">
        <v>586</v>
      </c>
      <c r="C246" s="349"/>
      <c r="D246" s="350"/>
      <c r="E246" s="31"/>
      <c r="F246" s="31" t="s">
        <v>853</v>
      </c>
    </row>
    <row r="247" spans="1:6" ht="12.75">
      <c r="A247" s="2" t="s">
        <v>561</v>
      </c>
      <c r="B247" s="447" t="s">
        <v>457</v>
      </c>
      <c r="C247" s="447"/>
      <c r="D247" s="424"/>
      <c r="E247" s="113"/>
      <c r="F247" s="113"/>
    </row>
    <row r="248" spans="1:6" ht="12.75">
      <c r="A248" s="2" t="s">
        <v>561</v>
      </c>
      <c r="B248" s="352" t="s">
        <v>458</v>
      </c>
      <c r="C248" s="352"/>
      <c r="D248" s="352"/>
      <c r="E248" s="112"/>
      <c r="F248" s="113"/>
    </row>
    <row r="249" spans="1:6" ht="12.75">
      <c r="A249" s="2" t="s">
        <v>561</v>
      </c>
      <c r="B249" s="352" t="s">
        <v>459</v>
      </c>
      <c r="C249" s="352"/>
      <c r="D249" s="352"/>
      <c r="E249" s="112"/>
      <c r="F249" s="113"/>
    </row>
    <row r="250" spans="1:6" ht="12.75">
      <c r="A250" s="2" t="s">
        <v>561</v>
      </c>
      <c r="B250" s="352" t="s">
        <v>460</v>
      </c>
      <c r="C250" s="352"/>
      <c r="D250" s="352"/>
      <c r="E250" s="112"/>
      <c r="F250" s="113"/>
    </row>
    <row r="251" spans="1:6" ht="12.75">
      <c r="A251" s="2" t="s">
        <v>561</v>
      </c>
      <c r="B251" s="352" t="s">
        <v>461</v>
      </c>
      <c r="C251" s="352"/>
      <c r="D251" s="352"/>
      <c r="E251" s="112"/>
      <c r="F251" s="113"/>
    </row>
    <row r="252" spans="1:6" ht="12.75">
      <c r="A252" s="2" t="s">
        <v>561</v>
      </c>
      <c r="B252" s="459" t="s">
        <v>217</v>
      </c>
      <c r="C252" s="459"/>
      <c r="D252" s="459"/>
      <c r="E252" s="113"/>
      <c r="F252" s="113"/>
    </row>
    <row r="253" spans="1:6" ht="12.75">
      <c r="A253" s="2" t="s">
        <v>561</v>
      </c>
      <c r="B253" s="352" t="s">
        <v>462</v>
      </c>
      <c r="C253" s="352"/>
      <c r="D253" s="352"/>
      <c r="E253" s="114"/>
      <c r="F253" s="113"/>
    </row>
    <row r="254" spans="1:6" ht="12.75">
      <c r="A254" s="2" t="s">
        <v>561</v>
      </c>
      <c r="B254" s="453" t="s">
        <v>463</v>
      </c>
      <c r="C254" s="453"/>
      <c r="D254" s="453"/>
      <c r="E254" s="115"/>
      <c r="F254" s="113"/>
    </row>
    <row r="255" spans="1:6" ht="12.75">
      <c r="A255" s="2" t="s">
        <v>561</v>
      </c>
      <c r="B255" s="423" t="s">
        <v>464</v>
      </c>
      <c r="C255" s="447"/>
      <c r="D255" s="447"/>
      <c r="E255" s="454"/>
      <c r="F255" s="455"/>
    </row>
    <row r="256" spans="1:6" ht="12.75">
      <c r="A256" s="2"/>
      <c r="B256" s="409"/>
      <c r="C256" s="410"/>
      <c r="D256" s="410"/>
      <c r="E256" s="410"/>
      <c r="F256" s="456"/>
    </row>
    <row r="257" ht="12.75">
      <c r="F257" s="30"/>
    </row>
    <row r="258" spans="1:6" ht="12.75">
      <c r="A258" s="2" t="s">
        <v>562</v>
      </c>
      <c r="B258" s="3" t="s">
        <v>957</v>
      </c>
      <c r="F258" s="30"/>
    </row>
    <row r="259" spans="1:6" ht="12.75">
      <c r="A259" s="2" t="s">
        <v>562</v>
      </c>
      <c r="B259" s="346"/>
      <c r="C259" s="347"/>
      <c r="D259" s="348"/>
      <c r="E259" s="31" t="s">
        <v>452</v>
      </c>
      <c r="F259" s="31" t="s">
        <v>453</v>
      </c>
    </row>
    <row r="260" spans="1:6" ht="63" customHeight="1">
      <c r="A260" s="2" t="s">
        <v>562</v>
      </c>
      <c r="B260" s="400" t="s">
        <v>339</v>
      </c>
      <c r="C260" s="349"/>
      <c r="D260" s="350"/>
      <c r="E260" s="31" t="s">
        <v>853</v>
      </c>
      <c r="F260" s="31"/>
    </row>
    <row r="261" spans="1:5" ht="12.75">
      <c r="A261" s="2" t="s">
        <v>562</v>
      </c>
      <c r="B261" s="447" t="s">
        <v>457</v>
      </c>
      <c r="C261" s="447"/>
      <c r="D261" s="424"/>
      <c r="E261" s="113"/>
    </row>
    <row r="262" spans="1:5" ht="12.75">
      <c r="A262" s="2" t="s">
        <v>562</v>
      </c>
      <c r="B262" s="352" t="s">
        <v>465</v>
      </c>
      <c r="C262" s="352"/>
      <c r="D262" s="352"/>
      <c r="E262" s="112">
        <v>39022</v>
      </c>
    </row>
    <row r="263" spans="1:5" ht="12.75">
      <c r="A263" s="2" t="s">
        <v>562</v>
      </c>
      <c r="B263" s="352" t="s">
        <v>466</v>
      </c>
      <c r="C263" s="352"/>
      <c r="D263" s="352"/>
      <c r="E263" s="112">
        <v>39066</v>
      </c>
    </row>
    <row r="264" ht="12.75">
      <c r="F264" s="30"/>
    </row>
    <row r="265" spans="1:7" ht="12.75">
      <c r="A265" s="2" t="s">
        <v>562</v>
      </c>
      <c r="B265" s="345" t="s">
        <v>340</v>
      </c>
      <c r="C265" s="345"/>
      <c r="D265" s="345"/>
      <c r="E265" s="345"/>
      <c r="F265" s="345"/>
      <c r="G265" s="345"/>
    </row>
    <row r="266" spans="1:6" ht="12.75">
      <c r="A266" s="2" t="s">
        <v>562</v>
      </c>
      <c r="B266" s="244" t="s">
        <v>452</v>
      </c>
      <c r="C266" s="244" t="s">
        <v>453</v>
      </c>
      <c r="F266" s="30"/>
    </row>
    <row r="267" spans="1:3" ht="12.75">
      <c r="A267" s="2" t="s">
        <v>562</v>
      </c>
      <c r="B267" s="244"/>
      <c r="C267" s="244" t="s">
        <v>853</v>
      </c>
    </row>
  </sheetData>
  <mergeCells count="104">
    <mergeCell ref="B183:C183"/>
    <mergeCell ref="B252:D252"/>
    <mergeCell ref="B253:D253"/>
    <mergeCell ref="B246:D246"/>
    <mergeCell ref="B247:D247"/>
    <mergeCell ref="B185:D185"/>
    <mergeCell ref="B186:D186"/>
    <mergeCell ref="B210:D210"/>
    <mergeCell ref="B211:D211"/>
    <mergeCell ref="B196:D196"/>
    <mergeCell ref="B254:D254"/>
    <mergeCell ref="B255:F256"/>
    <mergeCell ref="B250:D250"/>
    <mergeCell ref="B251:D251"/>
    <mergeCell ref="B25:C25"/>
    <mergeCell ref="B26:C26"/>
    <mergeCell ref="B103:G103"/>
    <mergeCell ref="B99:D99"/>
    <mergeCell ref="B100:D100"/>
    <mergeCell ref="B101:D101"/>
    <mergeCell ref="B61:F61"/>
    <mergeCell ref="B56:D56"/>
    <mergeCell ref="B57:D57"/>
    <mergeCell ref="B259:D259"/>
    <mergeCell ref="B260:D260"/>
    <mergeCell ref="B261:D261"/>
    <mergeCell ref="B262:D262"/>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6:F166"/>
    <mergeCell ref="A1:F1"/>
    <mergeCell ref="B5:D5"/>
    <mergeCell ref="B6:D6"/>
    <mergeCell ref="B8:D8"/>
    <mergeCell ref="B4:F4"/>
    <mergeCell ref="B54:D54"/>
    <mergeCell ref="B55:D55"/>
    <mergeCell ref="B58:D58"/>
    <mergeCell ref="B120:F120"/>
    <mergeCell ref="B119:F119"/>
    <mergeCell ref="B88:D88"/>
    <mergeCell ref="B87:D87"/>
    <mergeCell ref="C90:G90"/>
    <mergeCell ref="B98:G98"/>
    <mergeCell ref="B117:D117"/>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9:F149"/>
    <mergeCell ref="B172:E172"/>
    <mergeCell ref="B174:F174"/>
    <mergeCell ref="B167:D167"/>
    <mergeCell ref="B168:D168"/>
    <mergeCell ref="B169:D169"/>
    <mergeCell ref="B170:D170"/>
    <mergeCell ref="C129:E129"/>
    <mergeCell ref="B179:C179"/>
    <mergeCell ref="B180:C180"/>
    <mergeCell ref="B182:C182"/>
    <mergeCell ref="B181:C181"/>
    <mergeCell ref="B175:C175"/>
    <mergeCell ref="B176:C176"/>
    <mergeCell ref="B177:C177"/>
    <mergeCell ref="B178:C178"/>
    <mergeCell ref="B171:D171"/>
    <mergeCell ref="B265:G265"/>
    <mergeCell ref="B233:D233"/>
    <mergeCell ref="B234:D234"/>
    <mergeCell ref="B235:C235"/>
    <mergeCell ref="B238:D238"/>
    <mergeCell ref="B239:D239"/>
    <mergeCell ref="B248:D248"/>
    <mergeCell ref="B249:D249"/>
    <mergeCell ref="B245:D245"/>
    <mergeCell ref="B263:D263"/>
    <mergeCell ref="C241:D241"/>
    <mergeCell ref="B225:C225"/>
    <mergeCell ref="B226:C226"/>
    <mergeCell ref="B227:C227"/>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68"/>
  <sheetViews>
    <sheetView workbookViewId="0" topLeftCell="A44">
      <selection activeCell="B51" sqref="B51:G52"/>
    </sheetView>
  </sheetViews>
  <sheetFormatPr defaultColWidth="9.140625" defaultRowHeight="12.75"/>
  <cols>
    <col min="1" max="1" width="4.421875" style="1" customWidth="1"/>
    <col min="2" max="2" width="22.7109375" style="0" customWidth="1"/>
    <col min="3" max="7" width="12.7109375" style="0" customWidth="1"/>
  </cols>
  <sheetData>
    <row r="1" spans="1:7" ht="18">
      <c r="A1" s="388" t="s">
        <v>467</v>
      </c>
      <c r="B1" s="388"/>
      <c r="C1" s="388"/>
      <c r="D1" s="388"/>
      <c r="E1" s="388"/>
      <c r="F1" s="388"/>
      <c r="G1" s="388"/>
    </row>
    <row r="3" ht="15.75">
      <c r="B3" s="19" t="s">
        <v>468</v>
      </c>
    </row>
    <row r="4" spans="1:7" ht="12.75">
      <c r="A4" s="2" t="s">
        <v>649</v>
      </c>
      <c r="B4" s="346"/>
      <c r="C4" s="347"/>
      <c r="D4" s="348"/>
      <c r="E4" s="31" t="s">
        <v>452</v>
      </c>
      <c r="F4" s="31" t="s">
        <v>453</v>
      </c>
      <c r="G4" s="120"/>
    </row>
    <row r="5" spans="1:7" ht="26.25" customHeight="1">
      <c r="A5" s="2" t="s">
        <v>649</v>
      </c>
      <c r="B5" s="400" t="s">
        <v>647</v>
      </c>
      <c r="C5" s="349"/>
      <c r="D5" s="350"/>
      <c r="E5" s="31" t="s">
        <v>853</v>
      </c>
      <c r="F5" s="31"/>
      <c r="G5" s="46"/>
    </row>
    <row r="6" spans="1:7" ht="41.25" customHeight="1">
      <c r="A6" s="2" t="s">
        <v>649</v>
      </c>
      <c r="B6" s="400" t="s">
        <v>648</v>
      </c>
      <c r="C6" s="349"/>
      <c r="D6" s="350"/>
      <c r="E6" s="31" t="s">
        <v>853</v>
      </c>
      <c r="F6" s="31"/>
      <c r="G6" s="30"/>
    </row>
    <row r="7" spans="2:7" ht="12.75">
      <c r="B7" s="94"/>
      <c r="C7" s="94"/>
      <c r="D7" s="94"/>
      <c r="E7" s="113"/>
      <c r="F7" s="113"/>
      <c r="G7" s="30"/>
    </row>
    <row r="8" spans="1:7" ht="29.25" customHeight="1">
      <c r="A8" s="2" t="s">
        <v>650</v>
      </c>
      <c r="B8" s="472" t="s">
        <v>218</v>
      </c>
      <c r="C8" s="472"/>
      <c r="D8" s="472"/>
      <c r="E8" s="472"/>
      <c r="F8" s="472"/>
      <c r="G8" s="472"/>
    </row>
    <row r="9" spans="1:6" ht="25.5">
      <c r="A9" s="2" t="s">
        <v>650</v>
      </c>
      <c r="B9" s="121"/>
      <c r="C9" s="128" t="s">
        <v>469</v>
      </c>
      <c r="D9" s="128" t="s">
        <v>1028</v>
      </c>
      <c r="E9" s="128" t="s">
        <v>1029</v>
      </c>
      <c r="F9" s="116"/>
    </row>
    <row r="10" spans="1:6" ht="12.75">
      <c r="A10" s="2" t="s">
        <v>650</v>
      </c>
      <c r="B10" s="11" t="s">
        <v>389</v>
      </c>
      <c r="C10" s="117">
        <v>118</v>
      </c>
      <c r="D10" s="117">
        <v>76</v>
      </c>
      <c r="E10" s="117">
        <v>54</v>
      </c>
      <c r="F10" s="118"/>
    </row>
    <row r="11" spans="1:6" ht="12.75">
      <c r="A11" s="2" t="s">
        <v>650</v>
      </c>
      <c r="B11" s="11" t="s">
        <v>390</v>
      </c>
      <c r="C11" s="117">
        <v>189</v>
      </c>
      <c r="D11" s="117">
        <v>136</v>
      </c>
      <c r="E11" s="117">
        <v>82</v>
      </c>
      <c r="F11" s="118"/>
    </row>
    <row r="12" spans="1:6" ht="12.75">
      <c r="A12" s="2" t="s">
        <v>650</v>
      </c>
      <c r="B12" s="13" t="s">
        <v>1030</v>
      </c>
      <c r="C12" s="119">
        <f>SUM(C10:C11)</f>
        <v>307</v>
      </c>
      <c r="D12" s="119">
        <f>SUM(D10:D11)</f>
        <v>212</v>
      </c>
      <c r="E12" s="119">
        <f>SUM(E10:E11)</f>
        <v>136</v>
      </c>
      <c r="F12" s="118"/>
    </row>
    <row r="14" spans="2:3" ht="15.75">
      <c r="B14" s="466" t="s">
        <v>1031</v>
      </c>
      <c r="C14" s="406"/>
    </row>
    <row r="15" spans="1:4" ht="12.75">
      <c r="A15" s="2" t="s">
        <v>651</v>
      </c>
      <c r="B15" s="467" t="s">
        <v>1032</v>
      </c>
      <c r="C15" s="467"/>
      <c r="D15" s="467"/>
    </row>
    <row r="16" spans="1:3" ht="15">
      <c r="A16" s="2" t="s">
        <v>651</v>
      </c>
      <c r="B16" s="122" t="s">
        <v>1033</v>
      </c>
      <c r="C16" s="124" t="s">
        <v>853</v>
      </c>
    </row>
    <row r="17" spans="1:3" ht="15">
      <c r="A17" s="2" t="s">
        <v>651</v>
      </c>
      <c r="B17" s="122" t="s">
        <v>654</v>
      </c>
      <c r="C17" s="124" t="s">
        <v>853</v>
      </c>
    </row>
    <row r="18" spans="1:3" ht="15">
      <c r="A18" s="2" t="s">
        <v>651</v>
      </c>
      <c r="B18" s="122" t="s">
        <v>1034</v>
      </c>
      <c r="C18" s="124" t="s">
        <v>853</v>
      </c>
    </row>
    <row r="19" spans="1:3" ht="15">
      <c r="A19" s="2" t="s">
        <v>651</v>
      </c>
      <c r="B19" s="122" t="s">
        <v>1035</v>
      </c>
      <c r="C19" s="124"/>
    </row>
    <row r="21" spans="1:7" ht="12.75" customHeight="1">
      <c r="A21" s="2" t="s">
        <v>652</v>
      </c>
      <c r="B21" s="346"/>
      <c r="C21" s="347"/>
      <c r="D21" s="348"/>
      <c r="E21" s="31" t="s">
        <v>452</v>
      </c>
      <c r="F21" s="31" t="s">
        <v>453</v>
      </c>
      <c r="G21" s="27"/>
    </row>
    <row r="22" spans="1:7" ht="40.5" customHeight="1">
      <c r="A22" s="2" t="s">
        <v>652</v>
      </c>
      <c r="B22" s="400" t="s">
        <v>940</v>
      </c>
      <c r="C22" s="349"/>
      <c r="D22" s="350"/>
      <c r="E22" s="31"/>
      <c r="F22" s="31" t="s">
        <v>853</v>
      </c>
      <c r="G22" s="27"/>
    </row>
    <row r="23" spans="1:7" ht="24.75" customHeight="1">
      <c r="A23" s="2" t="s">
        <v>652</v>
      </c>
      <c r="B23" s="352" t="s">
        <v>655</v>
      </c>
      <c r="C23" s="352"/>
      <c r="D23" s="352"/>
      <c r="E23" s="114"/>
      <c r="F23" s="113"/>
      <c r="G23" s="27"/>
    </row>
    <row r="25" spans="1:6" ht="12.75">
      <c r="A25" s="2" t="s">
        <v>653</v>
      </c>
      <c r="B25" s="473" t="s">
        <v>436</v>
      </c>
      <c r="C25" s="421"/>
      <c r="D25" s="421"/>
      <c r="E25" s="421"/>
      <c r="F25" s="83"/>
    </row>
    <row r="26" spans="1:7" ht="22.5">
      <c r="A26" s="2" t="s">
        <v>653</v>
      </c>
      <c r="B26" s="123"/>
      <c r="C26" s="125" t="s">
        <v>437</v>
      </c>
      <c r="D26" s="125" t="s">
        <v>438</v>
      </c>
      <c r="E26" s="125" t="s">
        <v>439</v>
      </c>
      <c r="F26" s="125" t="s">
        <v>440</v>
      </c>
      <c r="G26" s="125" t="s">
        <v>441</v>
      </c>
    </row>
    <row r="27" spans="1:7" ht="12.75">
      <c r="A27" s="2" t="s">
        <v>653</v>
      </c>
      <c r="B27" s="7" t="s">
        <v>442</v>
      </c>
      <c r="C27" s="31"/>
      <c r="D27" s="31"/>
      <c r="E27" s="31"/>
      <c r="F27" s="31" t="s">
        <v>853</v>
      </c>
      <c r="G27" s="31"/>
    </row>
    <row r="28" spans="1:7" ht="12.75">
      <c r="A28" s="2" t="s">
        <v>653</v>
      </c>
      <c r="B28" s="7" t="s">
        <v>443</v>
      </c>
      <c r="C28" s="31" t="s">
        <v>853</v>
      </c>
      <c r="D28" s="31"/>
      <c r="E28" s="31"/>
      <c r="F28" s="31"/>
      <c r="G28" s="31"/>
    </row>
    <row r="29" spans="1:7" ht="25.5">
      <c r="A29" s="2" t="s">
        <v>653</v>
      </c>
      <c r="B29" s="7" t="s">
        <v>444</v>
      </c>
      <c r="C29" s="31" t="s">
        <v>853</v>
      </c>
      <c r="D29" s="31"/>
      <c r="E29" s="31"/>
      <c r="F29" s="31"/>
      <c r="G29" s="31"/>
    </row>
    <row r="30" spans="1:7" ht="12.75">
      <c r="A30" s="2" t="s">
        <v>653</v>
      </c>
      <c r="B30" s="7" t="s">
        <v>1005</v>
      </c>
      <c r="C30" s="31"/>
      <c r="D30" s="31" t="s">
        <v>853</v>
      </c>
      <c r="E30" s="31"/>
      <c r="F30" s="31"/>
      <c r="G30" s="31"/>
    </row>
    <row r="31" spans="1:7" ht="12.75">
      <c r="A31" s="2" t="s">
        <v>653</v>
      </c>
      <c r="B31" s="7" t="s">
        <v>1003</v>
      </c>
      <c r="C31" s="31"/>
      <c r="D31" s="31"/>
      <c r="E31" s="31"/>
      <c r="F31" s="31" t="s">
        <v>853</v>
      </c>
      <c r="G31" s="31"/>
    </row>
    <row r="32" spans="1:7" ht="40.5" customHeight="1">
      <c r="A32" s="2" t="s">
        <v>653</v>
      </c>
      <c r="B32" s="7" t="s">
        <v>445</v>
      </c>
      <c r="C32" s="31"/>
      <c r="D32" s="31"/>
      <c r="E32" s="31"/>
      <c r="F32" s="31" t="s">
        <v>853</v>
      </c>
      <c r="G32" s="31"/>
    </row>
    <row r="34" spans="1:7" ht="27" customHeight="1">
      <c r="A34" s="2" t="s">
        <v>658</v>
      </c>
      <c r="B34" s="352" t="s">
        <v>656</v>
      </c>
      <c r="C34" s="352"/>
      <c r="D34" s="352"/>
      <c r="E34" s="126"/>
      <c r="F34" s="69"/>
      <c r="G34" s="27"/>
    </row>
    <row r="36" spans="1:7" ht="26.25" customHeight="1">
      <c r="A36" s="2" t="s">
        <v>659</v>
      </c>
      <c r="B36" s="352" t="s">
        <v>657</v>
      </c>
      <c r="C36" s="352"/>
      <c r="D36" s="352"/>
      <c r="E36" s="126">
        <v>2.5</v>
      </c>
      <c r="F36" s="69"/>
      <c r="G36" s="27"/>
    </row>
    <row r="38" spans="1:7" ht="12.75">
      <c r="A38" s="2" t="s">
        <v>660</v>
      </c>
      <c r="B38" s="423" t="s">
        <v>748</v>
      </c>
      <c r="C38" s="447"/>
      <c r="D38" s="447"/>
      <c r="E38" s="447"/>
      <c r="F38" s="447"/>
      <c r="G38" s="468"/>
    </row>
    <row r="39" spans="1:7" ht="12.75">
      <c r="A39" s="2"/>
      <c r="B39" s="469"/>
      <c r="C39" s="470"/>
      <c r="D39" s="470"/>
      <c r="E39" s="470"/>
      <c r="F39" s="470"/>
      <c r="G39" s="471"/>
    </row>
    <row r="41" spans="1:7" ht="37.5" customHeight="1">
      <c r="A41" s="2" t="s">
        <v>662</v>
      </c>
      <c r="B41" s="470" t="s">
        <v>661</v>
      </c>
      <c r="C41" s="470"/>
      <c r="D41" s="470"/>
      <c r="E41" s="470"/>
      <c r="F41" s="470"/>
      <c r="G41" s="470"/>
    </row>
    <row r="42" spans="1:7" ht="22.5">
      <c r="A42" s="2" t="s">
        <v>662</v>
      </c>
      <c r="B42" s="123"/>
      <c r="C42" s="185" t="s">
        <v>446</v>
      </c>
      <c r="D42" s="185" t="s">
        <v>447</v>
      </c>
      <c r="E42" s="185" t="s">
        <v>448</v>
      </c>
      <c r="F42" s="185" t="s">
        <v>449</v>
      </c>
      <c r="G42" s="185" t="s">
        <v>450</v>
      </c>
    </row>
    <row r="43" spans="1:7" ht="12.75">
      <c r="A43" s="2" t="s">
        <v>662</v>
      </c>
      <c r="B43" s="8" t="s">
        <v>1033</v>
      </c>
      <c r="C43" s="127"/>
      <c r="D43" s="127">
        <v>38930</v>
      </c>
      <c r="E43" s="127"/>
      <c r="F43" s="127"/>
      <c r="G43" s="92"/>
    </row>
    <row r="44" spans="1:7" ht="12.75">
      <c r="A44" s="2" t="s">
        <v>662</v>
      </c>
      <c r="B44" s="8" t="s">
        <v>654</v>
      </c>
      <c r="C44" s="127"/>
      <c r="D44" s="127">
        <v>39052</v>
      </c>
      <c r="E44" s="127"/>
      <c r="F44" s="127"/>
      <c r="G44" s="92"/>
    </row>
    <row r="45" spans="1:7" ht="12.75">
      <c r="A45" s="2" t="s">
        <v>662</v>
      </c>
      <c r="B45" s="8" t="s">
        <v>1034</v>
      </c>
      <c r="C45" s="127"/>
      <c r="D45" s="127">
        <v>38718</v>
      </c>
      <c r="E45" s="127"/>
      <c r="F45" s="127"/>
      <c r="G45" s="92"/>
    </row>
    <row r="46" spans="1:7" ht="12.75">
      <c r="A46" s="2" t="s">
        <v>662</v>
      </c>
      <c r="B46" s="8" t="s">
        <v>1035</v>
      </c>
      <c r="C46" s="127"/>
      <c r="D46" s="127"/>
      <c r="E46" s="127"/>
      <c r="F46" s="127"/>
      <c r="G46" s="92"/>
    </row>
    <row r="48" spans="1:7" ht="12.75" customHeight="1">
      <c r="A48" s="2" t="s">
        <v>663</v>
      </c>
      <c r="B48" s="346"/>
      <c r="C48" s="347"/>
      <c r="D48" s="348"/>
      <c r="E48" s="31" t="s">
        <v>452</v>
      </c>
      <c r="F48" s="31" t="s">
        <v>453</v>
      </c>
      <c r="G48" s="120"/>
    </row>
    <row r="49" spans="1:7" ht="26.25" customHeight="1">
      <c r="A49" s="2" t="s">
        <v>663</v>
      </c>
      <c r="B49" s="400" t="s">
        <v>643</v>
      </c>
      <c r="C49" s="349"/>
      <c r="D49" s="350"/>
      <c r="E49" s="31"/>
      <c r="F49" s="31" t="s">
        <v>853</v>
      </c>
      <c r="G49" s="46"/>
    </row>
    <row r="50" spans="2:6" ht="12.75">
      <c r="B50" s="94"/>
      <c r="C50" s="94"/>
      <c r="D50" s="94"/>
      <c r="E50" s="113"/>
      <c r="F50" s="113"/>
    </row>
    <row r="51" spans="1:7" ht="12.75">
      <c r="A51" s="2" t="s">
        <v>664</v>
      </c>
      <c r="B51" s="423" t="s">
        <v>735</v>
      </c>
      <c r="C51" s="447"/>
      <c r="D51" s="447"/>
      <c r="E51" s="447"/>
      <c r="F51" s="447"/>
      <c r="G51" s="468"/>
    </row>
    <row r="52" spans="1:7" ht="12.75">
      <c r="A52" s="2"/>
      <c r="B52" s="469"/>
      <c r="C52" s="470"/>
      <c r="D52" s="470"/>
      <c r="E52" s="470"/>
      <c r="F52" s="470"/>
      <c r="G52" s="471"/>
    </row>
    <row r="54" spans="2:3" ht="15.75">
      <c r="B54" s="466" t="s">
        <v>666</v>
      </c>
      <c r="C54" s="406"/>
    </row>
    <row r="55" spans="1:7" ht="27.75" customHeight="1">
      <c r="A55" s="2" t="s">
        <v>667</v>
      </c>
      <c r="B55" s="352" t="s">
        <v>668</v>
      </c>
      <c r="C55" s="352"/>
      <c r="D55" s="352"/>
      <c r="E55" s="126" t="s">
        <v>749</v>
      </c>
      <c r="G55" s="27"/>
    </row>
    <row r="57" spans="1:6" ht="12.75">
      <c r="A57" s="2" t="s">
        <v>1037</v>
      </c>
      <c r="B57" s="346"/>
      <c r="C57" s="347"/>
      <c r="D57" s="348"/>
      <c r="E57" s="31" t="s">
        <v>644</v>
      </c>
      <c r="F57" s="31" t="s">
        <v>669</v>
      </c>
    </row>
    <row r="58" spans="1:6" ht="26.25" customHeight="1">
      <c r="A58" s="2" t="s">
        <v>1037</v>
      </c>
      <c r="B58" s="400" t="s">
        <v>1036</v>
      </c>
      <c r="C58" s="349"/>
      <c r="D58" s="350"/>
      <c r="E58" s="31"/>
      <c r="F58" s="31"/>
    </row>
    <row r="60" spans="1:6" ht="12.75">
      <c r="A60" s="2" t="s">
        <v>1039</v>
      </c>
      <c r="B60" s="346"/>
      <c r="C60" s="347"/>
      <c r="D60" s="348"/>
      <c r="E60" s="31" t="s">
        <v>644</v>
      </c>
      <c r="F60" s="31" t="s">
        <v>669</v>
      </c>
    </row>
    <row r="61" spans="1:6" ht="27" customHeight="1">
      <c r="A61" s="2" t="s">
        <v>1039</v>
      </c>
      <c r="B61" s="400" t="s">
        <v>1038</v>
      </c>
      <c r="C61" s="349"/>
      <c r="D61" s="350"/>
      <c r="E61" s="31"/>
      <c r="F61" s="31"/>
    </row>
    <row r="62" spans="2:7" ht="12.75">
      <c r="B62" s="5"/>
      <c r="C62" s="5"/>
      <c r="D62" s="5"/>
      <c r="E62" s="5"/>
      <c r="F62" s="5"/>
      <c r="G62" s="5"/>
    </row>
    <row r="63" spans="1:7" ht="27.75" customHeight="1">
      <c r="A63" s="2" t="s">
        <v>1040</v>
      </c>
      <c r="B63" s="352" t="s">
        <v>645</v>
      </c>
      <c r="C63" s="352"/>
      <c r="D63" s="352"/>
      <c r="E63" s="126">
        <v>28</v>
      </c>
      <c r="F63" s="26"/>
      <c r="G63" s="27"/>
    </row>
    <row r="64" spans="1:7" ht="12.75">
      <c r="A64" s="2"/>
      <c r="B64" s="26"/>
      <c r="C64" s="26"/>
      <c r="D64" s="26"/>
      <c r="E64" s="26"/>
      <c r="F64" s="26"/>
      <c r="G64" s="27"/>
    </row>
    <row r="65" spans="1:7" ht="26.25" customHeight="1">
      <c r="A65" s="2" t="s">
        <v>1041</v>
      </c>
      <c r="B65" s="352" t="s">
        <v>1042</v>
      </c>
      <c r="C65" s="352"/>
      <c r="D65" s="352"/>
      <c r="E65" s="126" t="s">
        <v>750</v>
      </c>
      <c r="F65" s="26"/>
      <c r="G65" s="27"/>
    </row>
    <row r="66" spans="1:7" ht="12.75">
      <c r="A66" s="2"/>
      <c r="B66" s="26"/>
      <c r="C66" s="26"/>
      <c r="D66" s="26"/>
      <c r="E66" s="26"/>
      <c r="F66" s="26"/>
      <c r="G66" s="27"/>
    </row>
    <row r="67" spans="1:7" ht="12.75">
      <c r="A67" s="2" t="s">
        <v>1043</v>
      </c>
      <c r="B67" s="423" t="s">
        <v>751</v>
      </c>
      <c r="C67" s="447"/>
      <c r="D67" s="447"/>
      <c r="E67" s="447"/>
      <c r="F67" s="447"/>
      <c r="G67" s="468"/>
    </row>
    <row r="68" spans="1:7" ht="12.75">
      <c r="A68" s="2"/>
      <c r="B68" s="469"/>
      <c r="C68" s="470"/>
      <c r="D68" s="470"/>
      <c r="E68" s="470"/>
      <c r="F68" s="470"/>
      <c r="G68" s="471"/>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68"/>
  <sheetViews>
    <sheetView workbookViewId="0" topLeftCell="A52">
      <selection activeCell="B67" sqref="B67:G68"/>
    </sheetView>
  </sheetViews>
  <sheetFormatPr defaultColWidth="9.140625" defaultRowHeight="12.75"/>
  <cols>
    <col min="1" max="1" width="4.421875" style="1" customWidth="1"/>
    <col min="2" max="2" width="22.7109375" style="0" customWidth="1"/>
    <col min="3" max="7" width="12.7109375" style="0" customWidth="1"/>
  </cols>
  <sheetData>
    <row r="1" spans="1:7" ht="18">
      <c r="A1" s="388" t="s">
        <v>467</v>
      </c>
      <c r="B1" s="388"/>
      <c r="C1" s="388"/>
      <c r="D1" s="388"/>
      <c r="E1" s="388"/>
      <c r="F1" s="388"/>
      <c r="G1" s="388"/>
    </row>
    <row r="3" ht="15.75">
      <c r="B3" s="19" t="s">
        <v>468</v>
      </c>
    </row>
    <row r="4" spans="1:7" ht="12.75">
      <c r="A4" s="2" t="s">
        <v>649</v>
      </c>
      <c r="B4" s="346"/>
      <c r="C4" s="347"/>
      <c r="D4" s="348"/>
      <c r="E4" s="31" t="s">
        <v>452</v>
      </c>
      <c r="F4" s="31" t="s">
        <v>453</v>
      </c>
      <c r="G4" s="120"/>
    </row>
    <row r="5" spans="1:7" ht="26.25" customHeight="1">
      <c r="A5" s="2" t="s">
        <v>649</v>
      </c>
      <c r="B5" s="400" t="s">
        <v>647</v>
      </c>
      <c r="C5" s="349"/>
      <c r="D5" s="350"/>
      <c r="E5" s="31" t="s">
        <v>853</v>
      </c>
      <c r="F5" s="31"/>
      <c r="G5" s="46"/>
    </row>
    <row r="6" spans="1:7" ht="41.25" customHeight="1">
      <c r="A6" s="2" t="s">
        <v>649</v>
      </c>
      <c r="B6" s="400" t="s">
        <v>648</v>
      </c>
      <c r="C6" s="349"/>
      <c r="D6" s="350"/>
      <c r="E6" s="31"/>
      <c r="F6" s="31"/>
      <c r="G6" s="30"/>
    </row>
    <row r="7" spans="2:7" ht="12.75">
      <c r="B7" s="94"/>
      <c r="C7" s="94"/>
      <c r="D7" s="94"/>
      <c r="E7" s="113"/>
      <c r="F7" s="113"/>
      <c r="G7" s="30"/>
    </row>
    <row r="8" spans="1:7" ht="29.25" customHeight="1">
      <c r="A8" s="2" t="s">
        <v>650</v>
      </c>
      <c r="B8" s="472" t="s">
        <v>218</v>
      </c>
      <c r="C8" s="472"/>
      <c r="D8" s="472"/>
      <c r="E8" s="472"/>
      <c r="F8" s="472"/>
      <c r="G8" s="472"/>
    </row>
    <row r="9" spans="1:6" ht="25.5">
      <c r="A9" s="2" t="s">
        <v>650</v>
      </c>
      <c r="B9" s="121"/>
      <c r="C9" s="128" t="s">
        <v>469</v>
      </c>
      <c r="D9" s="128" t="s">
        <v>1028</v>
      </c>
      <c r="E9" s="128" t="s">
        <v>1029</v>
      </c>
      <c r="F9" s="116"/>
    </row>
    <row r="10" spans="1:6" ht="12.75">
      <c r="A10" s="2" t="s">
        <v>650</v>
      </c>
      <c r="B10" s="11" t="s">
        <v>389</v>
      </c>
      <c r="C10" s="117">
        <v>172</v>
      </c>
      <c r="D10" s="117">
        <v>133</v>
      </c>
      <c r="E10" s="117">
        <v>133</v>
      </c>
      <c r="F10" s="118"/>
    </row>
    <row r="11" spans="1:6" ht="12.75">
      <c r="A11" s="2" t="s">
        <v>650</v>
      </c>
      <c r="B11" s="11" t="s">
        <v>390</v>
      </c>
      <c r="C11" s="117">
        <v>334</v>
      </c>
      <c r="D11" s="117">
        <v>259</v>
      </c>
      <c r="E11" s="117">
        <v>259</v>
      </c>
      <c r="F11" s="118"/>
    </row>
    <row r="12" spans="1:6" ht="12.75">
      <c r="A12" s="2" t="s">
        <v>650</v>
      </c>
      <c r="B12" s="13" t="s">
        <v>1030</v>
      </c>
      <c r="C12" s="119">
        <f>SUM(C10:C11)</f>
        <v>506</v>
      </c>
      <c r="D12" s="119">
        <f>SUM(D10:D11)</f>
        <v>392</v>
      </c>
      <c r="E12" s="119">
        <f>SUM(E10:E11)</f>
        <v>392</v>
      </c>
      <c r="F12" s="118"/>
    </row>
    <row r="14" spans="2:3" ht="15.75">
      <c r="B14" s="466" t="s">
        <v>1031</v>
      </c>
      <c r="C14" s="406"/>
    </row>
    <row r="15" spans="1:4" ht="12.75">
      <c r="A15" s="2" t="s">
        <v>651</v>
      </c>
      <c r="B15" s="467" t="s">
        <v>1032</v>
      </c>
      <c r="C15" s="467"/>
      <c r="D15" s="467"/>
    </row>
    <row r="16" spans="1:3" ht="15">
      <c r="A16" s="2" t="s">
        <v>651</v>
      </c>
      <c r="B16" s="122" t="s">
        <v>1033</v>
      </c>
      <c r="C16" s="124" t="s">
        <v>853</v>
      </c>
    </row>
    <row r="17" spans="1:3" ht="15">
      <c r="A17" s="2" t="s">
        <v>651</v>
      </c>
      <c r="B17" s="122" t="s">
        <v>654</v>
      </c>
      <c r="C17" s="124"/>
    </row>
    <row r="18" spans="1:3" ht="15">
      <c r="A18" s="2" t="s">
        <v>651</v>
      </c>
      <c r="B18" s="122" t="s">
        <v>1034</v>
      </c>
      <c r="C18" s="124" t="s">
        <v>853</v>
      </c>
    </row>
    <row r="19" spans="1:3" ht="15">
      <c r="A19" s="2" t="s">
        <v>651</v>
      </c>
      <c r="B19" s="122" t="s">
        <v>1035</v>
      </c>
      <c r="C19" s="124" t="s">
        <v>853</v>
      </c>
    </row>
    <row r="21" spans="1:7" ht="12.75" customHeight="1">
      <c r="A21" s="2" t="s">
        <v>652</v>
      </c>
      <c r="B21" s="346"/>
      <c r="C21" s="347"/>
      <c r="D21" s="348"/>
      <c r="E21" s="31" t="s">
        <v>452</v>
      </c>
      <c r="F21" s="31" t="s">
        <v>453</v>
      </c>
      <c r="G21" s="27"/>
    </row>
    <row r="22" spans="1:7" ht="40.5" customHeight="1">
      <c r="A22" s="2" t="s">
        <v>652</v>
      </c>
      <c r="B22" s="400" t="s">
        <v>940</v>
      </c>
      <c r="C22" s="349"/>
      <c r="D22" s="350"/>
      <c r="E22" s="31" t="s">
        <v>853</v>
      </c>
      <c r="F22" s="31"/>
      <c r="G22" s="27"/>
    </row>
    <row r="23" spans="1:7" ht="24.75" customHeight="1">
      <c r="A23" s="2" t="s">
        <v>652</v>
      </c>
      <c r="B23" s="352" t="s">
        <v>655</v>
      </c>
      <c r="C23" s="352"/>
      <c r="D23" s="352"/>
      <c r="E23" s="114">
        <v>60</v>
      </c>
      <c r="F23" s="113"/>
      <c r="G23" s="27"/>
    </row>
    <row r="25" spans="1:6" ht="12.75">
      <c r="A25" s="2" t="s">
        <v>653</v>
      </c>
      <c r="B25" s="473" t="s">
        <v>436</v>
      </c>
      <c r="C25" s="421"/>
      <c r="D25" s="421"/>
      <c r="E25" s="421"/>
      <c r="F25" s="83"/>
    </row>
    <row r="26" spans="1:7" ht="22.5">
      <c r="A26" s="2" t="s">
        <v>653</v>
      </c>
      <c r="B26" s="123"/>
      <c r="C26" s="125" t="s">
        <v>437</v>
      </c>
      <c r="D26" s="125" t="s">
        <v>438</v>
      </c>
      <c r="E26" s="125" t="s">
        <v>439</v>
      </c>
      <c r="F26" s="125" t="s">
        <v>440</v>
      </c>
      <c r="G26" s="125" t="s">
        <v>441</v>
      </c>
    </row>
    <row r="27" spans="1:7" ht="12.75">
      <c r="A27" s="2" t="s">
        <v>653</v>
      </c>
      <c r="B27" s="7" t="s">
        <v>442</v>
      </c>
      <c r="C27" s="31"/>
      <c r="D27" s="31"/>
      <c r="E27" s="31" t="s">
        <v>853</v>
      </c>
      <c r="F27" s="31"/>
      <c r="G27" s="31"/>
    </row>
    <row r="28" spans="1:7" ht="12.75">
      <c r="A28" s="2" t="s">
        <v>653</v>
      </c>
      <c r="B28" s="7" t="s">
        <v>443</v>
      </c>
      <c r="C28" s="31" t="s">
        <v>853</v>
      </c>
      <c r="D28" s="31"/>
      <c r="E28" s="31"/>
      <c r="F28" s="31"/>
      <c r="G28" s="31"/>
    </row>
    <row r="29" spans="1:7" ht="25.5">
      <c r="A29" s="2" t="s">
        <v>653</v>
      </c>
      <c r="B29" s="7" t="s">
        <v>444</v>
      </c>
      <c r="C29" s="31" t="s">
        <v>853</v>
      </c>
      <c r="D29" s="31"/>
      <c r="E29" s="31"/>
      <c r="F29" s="31"/>
      <c r="G29" s="31"/>
    </row>
    <row r="30" spans="1:7" ht="12.75">
      <c r="A30" s="2" t="s">
        <v>653</v>
      </c>
      <c r="B30" s="7" t="s">
        <v>1005</v>
      </c>
      <c r="C30" s="31"/>
      <c r="D30" s="31"/>
      <c r="E30" s="31"/>
      <c r="F30" s="31" t="s">
        <v>853</v>
      </c>
      <c r="G30" s="31"/>
    </row>
    <row r="31" spans="1:7" ht="12.75">
      <c r="A31" s="2" t="s">
        <v>653</v>
      </c>
      <c r="B31" s="7" t="s">
        <v>1003</v>
      </c>
      <c r="C31" s="31"/>
      <c r="D31" s="31"/>
      <c r="E31" s="31"/>
      <c r="F31" s="31"/>
      <c r="G31" s="31" t="s">
        <v>853</v>
      </c>
    </row>
    <row r="32" spans="1:7" ht="40.5" customHeight="1">
      <c r="A32" s="2" t="s">
        <v>653</v>
      </c>
      <c r="B32" s="7" t="s">
        <v>445</v>
      </c>
      <c r="C32" s="31"/>
      <c r="D32" s="31"/>
      <c r="E32" s="31"/>
      <c r="F32" s="31"/>
      <c r="G32" s="31" t="s">
        <v>853</v>
      </c>
    </row>
    <row r="34" spans="1:7" ht="27" customHeight="1">
      <c r="A34" s="2" t="s">
        <v>658</v>
      </c>
      <c r="B34" s="352" t="s">
        <v>656</v>
      </c>
      <c r="C34" s="352"/>
      <c r="D34" s="352"/>
      <c r="E34" s="126"/>
      <c r="F34" s="69"/>
      <c r="G34" s="27"/>
    </row>
    <row r="36" spans="1:7" ht="26.25" customHeight="1">
      <c r="A36" s="2" t="s">
        <v>659</v>
      </c>
      <c r="B36" s="352" t="s">
        <v>657</v>
      </c>
      <c r="C36" s="352"/>
      <c r="D36" s="352"/>
      <c r="E36" s="126">
        <v>2</v>
      </c>
      <c r="F36" s="69"/>
      <c r="G36" s="27"/>
    </row>
    <row r="38" spans="1:7" ht="12.75">
      <c r="A38" s="2" t="s">
        <v>660</v>
      </c>
      <c r="B38" s="423" t="s">
        <v>912</v>
      </c>
      <c r="C38" s="447"/>
      <c r="D38" s="447"/>
      <c r="E38" s="447"/>
      <c r="F38" s="447"/>
      <c r="G38" s="468"/>
    </row>
    <row r="39" spans="1:7" ht="12.75">
      <c r="A39" s="2"/>
      <c r="B39" s="469"/>
      <c r="C39" s="470"/>
      <c r="D39" s="470"/>
      <c r="E39" s="470"/>
      <c r="F39" s="470"/>
      <c r="G39" s="471"/>
    </row>
    <row r="41" spans="1:7" ht="37.5" customHeight="1">
      <c r="A41" s="2" t="s">
        <v>662</v>
      </c>
      <c r="B41" s="470" t="s">
        <v>661</v>
      </c>
      <c r="C41" s="470"/>
      <c r="D41" s="470"/>
      <c r="E41" s="470"/>
      <c r="F41" s="470"/>
      <c r="G41" s="470"/>
    </row>
    <row r="42" spans="1:7" ht="22.5">
      <c r="A42" s="2" t="s">
        <v>662</v>
      </c>
      <c r="B42" s="123"/>
      <c r="C42" s="185" t="s">
        <v>446</v>
      </c>
      <c r="D42" s="185" t="s">
        <v>447</v>
      </c>
      <c r="E42" s="185" t="s">
        <v>448</v>
      </c>
      <c r="F42" s="185" t="s">
        <v>449</v>
      </c>
      <c r="G42" s="185" t="s">
        <v>450</v>
      </c>
    </row>
    <row r="43" spans="1:7" ht="12.75">
      <c r="A43" s="2" t="s">
        <v>662</v>
      </c>
      <c r="B43" s="8" t="s">
        <v>1033</v>
      </c>
      <c r="C43" s="127"/>
      <c r="D43" s="127"/>
      <c r="E43" s="127"/>
      <c r="F43" s="127"/>
      <c r="G43" s="92"/>
    </row>
    <row r="44" spans="1:7" ht="12.75">
      <c r="A44" s="2" t="s">
        <v>662</v>
      </c>
      <c r="B44" s="8" t="s">
        <v>654</v>
      </c>
      <c r="C44" s="127"/>
      <c r="D44" s="127"/>
      <c r="E44" s="127"/>
      <c r="F44" s="127"/>
      <c r="G44" s="92"/>
    </row>
    <row r="45" spans="1:7" ht="12.75">
      <c r="A45" s="2" t="s">
        <v>662</v>
      </c>
      <c r="B45" s="8" t="s">
        <v>1034</v>
      </c>
      <c r="C45" s="127"/>
      <c r="D45" s="127"/>
      <c r="E45" s="127"/>
      <c r="F45" s="127"/>
      <c r="G45" s="92"/>
    </row>
    <row r="46" spans="1:7" ht="12.75">
      <c r="A46" s="2" t="s">
        <v>662</v>
      </c>
      <c r="B46" s="8" t="s">
        <v>1035</v>
      </c>
      <c r="C46" s="127"/>
      <c r="D46" s="127"/>
      <c r="E46" s="127"/>
      <c r="F46" s="127"/>
      <c r="G46" s="92"/>
    </row>
    <row r="48" spans="1:7" ht="12.75" customHeight="1">
      <c r="A48" s="2" t="s">
        <v>663</v>
      </c>
      <c r="B48" s="346"/>
      <c r="C48" s="347"/>
      <c r="D48" s="348"/>
      <c r="E48" s="31" t="s">
        <v>452</v>
      </c>
      <c r="F48" s="31" t="s">
        <v>453</v>
      </c>
      <c r="G48" s="120"/>
    </row>
    <row r="49" spans="1:7" ht="26.25" customHeight="1">
      <c r="A49" s="2" t="s">
        <v>663</v>
      </c>
      <c r="B49" s="400" t="s">
        <v>643</v>
      </c>
      <c r="C49" s="349"/>
      <c r="D49" s="350"/>
      <c r="E49" s="31"/>
      <c r="F49" s="31"/>
      <c r="G49" s="46"/>
    </row>
    <row r="50" spans="2:6" ht="12.75">
      <c r="B50" s="94"/>
      <c r="C50" s="94"/>
      <c r="D50" s="94"/>
      <c r="E50" s="113"/>
      <c r="F50" s="113"/>
    </row>
    <row r="51" spans="1:7" ht="12.75">
      <c r="A51" s="2" t="s">
        <v>664</v>
      </c>
      <c r="B51" s="423" t="s">
        <v>665</v>
      </c>
      <c r="C51" s="447"/>
      <c r="D51" s="447"/>
      <c r="E51" s="447"/>
      <c r="F51" s="447"/>
      <c r="G51" s="468"/>
    </row>
    <row r="52" spans="1:7" ht="12.75">
      <c r="A52" s="2"/>
      <c r="B52" s="469"/>
      <c r="C52" s="470"/>
      <c r="D52" s="470"/>
      <c r="E52" s="470"/>
      <c r="F52" s="470"/>
      <c r="G52" s="471"/>
    </row>
    <row r="54" spans="2:3" ht="15.75">
      <c r="B54" s="466" t="s">
        <v>666</v>
      </c>
      <c r="C54" s="406"/>
    </row>
    <row r="55" spans="1:7" ht="27.75" customHeight="1">
      <c r="A55" s="2" t="s">
        <v>667</v>
      </c>
      <c r="B55" s="352" t="s">
        <v>668</v>
      </c>
      <c r="C55" s="352"/>
      <c r="D55" s="352"/>
      <c r="E55" s="126" t="s">
        <v>913</v>
      </c>
      <c r="G55" s="27"/>
    </row>
    <row r="57" spans="1:6" ht="12.75">
      <c r="A57" s="2" t="s">
        <v>1037</v>
      </c>
      <c r="B57" s="346"/>
      <c r="C57" s="347"/>
      <c r="D57" s="348"/>
      <c r="E57" s="31" t="s">
        <v>644</v>
      </c>
      <c r="F57" s="31" t="s">
        <v>669</v>
      </c>
    </row>
    <row r="58" spans="1:6" ht="26.25" customHeight="1">
      <c r="A58" s="2" t="s">
        <v>1037</v>
      </c>
      <c r="B58" s="400" t="s">
        <v>915</v>
      </c>
      <c r="C58" s="349"/>
      <c r="D58" s="350"/>
      <c r="E58" s="31" t="s">
        <v>914</v>
      </c>
      <c r="F58" s="31"/>
    </row>
    <row r="60" spans="1:6" ht="12.75">
      <c r="A60" s="2" t="s">
        <v>1039</v>
      </c>
      <c r="B60" s="346"/>
      <c r="C60" s="347"/>
      <c r="D60" s="348"/>
      <c r="E60" s="31" t="s">
        <v>644</v>
      </c>
      <c r="F60" s="31" t="s">
        <v>669</v>
      </c>
    </row>
    <row r="61" spans="1:6" ht="27" customHeight="1">
      <c r="A61" s="2" t="s">
        <v>1039</v>
      </c>
      <c r="B61" s="400" t="s">
        <v>916</v>
      </c>
      <c r="C61" s="349"/>
      <c r="D61" s="350"/>
      <c r="E61" s="31" t="s">
        <v>914</v>
      </c>
      <c r="F61" s="31"/>
    </row>
    <row r="62" spans="2:7" ht="12.75">
      <c r="B62" s="5"/>
      <c r="C62" s="5"/>
      <c r="D62" s="5"/>
      <c r="E62" s="5"/>
      <c r="F62" s="5"/>
      <c r="G62" s="5"/>
    </row>
    <row r="63" spans="1:7" ht="27.75" customHeight="1">
      <c r="A63" s="2" t="s">
        <v>1040</v>
      </c>
      <c r="B63" s="352" t="s">
        <v>645</v>
      </c>
      <c r="C63" s="352"/>
      <c r="D63" s="352"/>
      <c r="E63" s="126">
        <v>60</v>
      </c>
      <c r="F63" s="26"/>
      <c r="G63" s="27"/>
    </row>
    <row r="64" spans="1:7" ht="12.75">
      <c r="A64" s="2"/>
      <c r="B64" s="26"/>
      <c r="C64" s="26"/>
      <c r="D64" s="26"/>
      <c r="E64" s="26"/>
      <c r="F64" s="26"/>
      <c r="G64" s="27"/>
    </row>
    <row r="65" spans="1:7" ht="26.25" customHeight="1">
      <c r="A65" s="2" t="s">
        <v>1041</v>
      </c>
      <c r="B65" s="352" t="s">
        <v>1042</v>
      </c>
      <c r="C65" s="352"/>
      <c r="D65" s="352"/>
      <c r="E65" s="126">
        <v>122</v>
      </c>
      <c r="F65" s="26"/>
      <c r="G65" s="27"/>
    </row>
    <row r="66" spans="1:7" ht="12.75">
      <c r="A66" s="2"/>
      <c r="B66" s="26"/>
      <c r="C66" s="26"/>
      <c r="D66" s="26"/>
      <c r="E66" s="26"/>
      <c r="F66" s="26"/>
      <c r="G66" s="27"/>
    </row>
    <row r="67" spans="1:7" ht="12.75">
      <c r="A67" s="2" t="s">
        <v>1043</v>
      </c>
      <c r="B67" s="423" t="s">
        <v>646</v>
      </c>
      <c r="C67" s="447"/>
      <c r="D67" s="447"/>
      <c r="E67" s="447"/>
      <c r="F67" s="447"/>
      <c r="G67" s="468"/>
    </row>
    <row r="68" spans="1:7" ht="12.75">
      <c r="A68" s="2"/>
      <c r="B68" s="469"/>
      <c r="C68" s="470"/>
      <c r="D68" s="470"/>
      <c r="E68" s="470"/>
      <c r="F68" s="470"/>
      <c r="G68" s="471"/>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 Services</cp:lastModifiedBy>
  <cp:lastPrinted>2006-12-15T17:26:25Z</cp:lastPrinted>
  <dcterms:created xsi:type="dcterms:W3CDTF">2001-06-11T17:38:48Z</dcterms:created>
  <dcterms:modified xsi:type="dcterms:W3CDTF">2007-03-01T17:07:12Z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